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375" windowWidth="14955" windowHeight="8445" activeTab="0"/>
  </bookViews>
  <sheets>
    <sheet name="Read Age" sheetId="1" r:id="rId1"/>
    <sheet name="SRS2 Read Age" sheetId="2" r:id="rId2"/>
  </sheets>
  <definedNames/>
  <calcPr fullCalcOnLoad="1"/>
</workbook>
</file>

<file path=xl/sharedStrings.xml><?xml version="1.0" encoding="utf-8"?>
<sst xmlns="http://schemas.openxmlformats.org/spreadsheetml/2006/main" count="235" uniqueCount="92">
  <si>
    <t xml:space="preserve">NFER Suffolk Reading </t>
  </si>
  <si>
    <t>Y3 Autumn</t>
  </si>
  <si>
    <t>Y3 Summer</t>
  </si>
  <si>
    <t>Y4 Autumn</t>
  </si>
  <si>
    <t>Y4 Summer</t>
  </si>
  <si>
    <t>Y5 Autumn</t>
  </si>
  <si>
    <t>Y5 Summer</t>
  </si>
  <si>
    <t>Y6 Autumn</t>
  </si>
  <si>
    <t>Y6 Summer</t>
  </si>
  <si>
    <t>*Level 1 Form A = 1;   Level 1 Form B = 2;   Level 2 Form A = 3;   Level 2 Form B = 4.</t>
  </si>
  <si>
    <t>Form*</t>
  </si>
  <si>
    <t>Raw</t>
  </si>
  <si>
    <t>Age st</t>
  </si>
  <si>
    <t>Read Age</t>
  </si>
  <si>
    <t>&lt;6:00</t>
  </si>
  <si>
    <t>&gt;12:00</t>
  </si>
  <si>
    <t>check</t>
  </si>
  <si>
    <t>&gt;16:00</t>
  </si>
  <si>
    <t xml:space="preserve">Adam </t>
  </si>
  <si>
    <t>Adamson</t>
  </si>
  <si>
    <t>Billy</t>
  </si>
  <si>
    <t>Billyson</t>
  </si>
  <si>
    <t>Carl</t>
  </si>
  <si>
    <t>Carlson</t>
  </si>
  <si>
    <t>Desmond</t>
  </si>
  <si>
    <t>Desmondson</t>
  </si>
  <si>
    <t>Eddie</t>
  </si>
  <si>
    <t>Eddieson</t>
  </si>
  <si>
    <t>Francis</t>
  </si>
  <si>
    <t>Franson</t>
  </si>
  <si>
    <t>Gill</t>
  </si>
  <si>
    <t>Gilson</t>
  </si>
  <si>
    <t>Harriette</t>
  </si>
  <si>
    <t>Harson</t>
  </si>
  <si>
    <t>Ian</t>
  </si>
  <si>
    <t>Ianson</t>
  </si>
  <si>
    <t>Janie</t>
  </si>
  <si>
    <t>Janieson</t>
  </si>
  <si>
    <t>Keith</t>
  </si>
  <si>
    <t>Keithson</t>
  </si>
  <si>
    <t>Louise</t>
  </si>
  <si>
    <t>Lewison</t>
  </si>
  <si>
    <t>Martin</t>
  </si>
  <si>
    <t>Marson</t>
  </si>
  <si>
    <t>Norma</t>
  </si>
  <si>
    <t>Norson</t>
  </si>
  <si>
    <t>Olivia</t>
  </si>
  <si>
    <t>Olson</t>
  </si>
  <si>
    <t>Phillip</t>
  </si>
  <si>
    <t>Philson</t>
  </si>
  <si>
    <t>Queenie</t>
  </si>
  <si>
    <t>Queenson</t>
  </si>
  <si>
    <t>Robert</t>
  </si>
  <si>
    <t>Robertson</t>
  </si>
  <si>
    <t>Steven</t>
  </si>
  <si>
    <t>Stevenson</t>
  </si>
  <si>
    <t>Thor</t>
  </si>
  <si>
    <t>Thorson</t>
  </si>
  <si>
    <t>Uday</t>
  </si>
  <si>
    <t>Udayso</t>
  </si>
  <si>
    <t>Vera</t>
  </si>
  <si>
    <t>Verson</t>
  </si>
  <si>
    <t>William</t>
  </si>
  <si>
    <t>Williamson</t>
  </si>
  <si>
    <t>Xander</t>
  </si>
  <si>
    <t>Xanderson</t>
  </si>
  <si>
    <t>Yvette</t>
  </si>
  <si>
    <t>Yesson</t>
  </si>
  <si>
    <t>Zola</t>
  </si>
  <si>
    <t>Zolaason</t>
  </si>
  <si>
    <t>April</t>
  </si>
  <si>
    <t>T'first</t>
  </si>
  <si>
    <t>May</t>
  </si>
  <si>
    <t>Pole</t>
  </si>
  <si>
    <t>June</t>
  </si>
  <si>
    <t>Sandy</t>
  </si>
  <si>
    <t>July</t>
  </si>
  <si>
    <t>Fifthson</t>
  </si>
  <si>
    <t>Augustus</t>
  </si>
  <si>
    <t>Gloop</t>
  </si>
  <si>
    <t>Jan</t>
  </si>
  <si>
    <t>Annan</t>
  </si>
  <si>
    <t>Anne</t>
  </si>
  <si>
    <t>Onymouse</t>
  </si>
  <si>
    <t>Any</t>
  </si>
  <si>
    <t>One</t>
  </si>
  <si>
    <t>Some</t>
  </si>
  <si>
    <t>Body</t>
  </si>
  <si>
    <t>Who</t>
  </si>
  <si>
    <t>Ever</t>
  </si>
  <si>
    <t>Last</t>
  </si>
  <si>
    <t>Wonthankgod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</si>
</sst>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809]dd\ mmmm\ yyyy"/>
    <numFmt numFmtId="168" formatCode="dd/mm/yy;@"/>
    <numFmt numFmtId="169" formatCode="d\.m\.yy;@"/>
    <numFmt numFmtId="170" formatCode="m\.yy;@"/>
    <numFmt numFmtId="171" formatCode="yy\.mm"/>
    <numFmt numFmtId="172" formatCode="[$-F400]h:mm:ss\ AM/PM"/>
    <numFmt numFmtId="173" formatCode="[$€-2]\ #,##0.00_);[Red]\([$€-2]\ #,##0.00\)"/>
    <numFmt numFmtId="174" formatCode="[$-809]dd\ mmmm\ yyyy;@"/>
    <numFmt numFmtId="175" formatCode="dd/mm/yy"/>
    <numFmt numFmtId="176" formatCode="d/m/yy;@"/>
    <numFmt numFmtId="177" formatCode="mmm\-yyyy"/>
    <numFmt numFmtId="178" formatCode="0.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4"/>
      <name val="Arial"/>
      <family val="0"/>
    </font>
    <font>
      <b/>
      <sz val="9"/>
      <name val="Comic Sans MS"/>
      <family val="4"/>
    </font>
    <font>
      <b/>
      <i/>
      <sz val="14"/>
      <color indexed="10"/>
      <name val="Arial"/>
      <family val="2"/>
    </font>
    <font>
      <sz val="9"/>
      <name val="Comic Sans MS"/>
      <family val="4"/>
    </font>
    <font>
      <b/>
      <sz val="14"/>
      <color indexed="10"/>
      <name val="Arial"/>
      <family val="2"/>
    </font>
    <font>
      <sz val="14"/>
      <color indexed="12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textRotation="90" wrapText="1"/>
    </xf>
    <xf numFmtId="0" fontId="7" fillId="2" borderId="0" xfId="0" applyFont="1" applyFill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20" fontId="7" fillId="7" borderId="4" xfId="0" applyNumberFormat="1" applyFont="1" applyFill="1" applyBorder="1" applyAlignment="1">
      <alignment horizontal="center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20" fontId="7" fillId="7" borderId="5" xfId="0" applyNumberFormat="1" applyFont="1" applyFill="1" applyBorder="1" applyAlignment="1">
      <alignment horizontal="center" vertical="center" wrapText="1"/>
    </xf>
    <xf numFmtId="0" fontId="7" fillId="6" borderId="0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6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20" fontId="7" fillId="7" borderId="8" xfId="0" applyNumberFormat="1" applyFont="1" applyFill="1" applyBorder="1" applyAlignment="1">
      <alignment horizontal="center" vertical="center" wrapText="1"/>
    </xf>
    <xf numFmtId="0" fontId="7" fillId="6" borderId="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/>
    </xf>
    <xf numFmtId="20" fontId="7" fillId="7" borderId="2" xfId="0" applyNumberFormat="1" applyFont="1" applyFill="1" applyBorder="1" applyAlignment="1">
      <alignment horizontal="center" vertical="center" wrapText="1"/>
    </xf>
    <xf numFmtId="20" fontId="7" fillId="7" borderId="0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textRotation="90" wrapText="1"/>
    </xf>
    <xf numFmtId="0" fontId="7" fillId="3" borderId="0" xfId="0" applyFont="1" applyFill="1" applyBorder="1" applyAlignment="1">
      <alignment horizontal="center" vertical="center" textRotation="90" wrapText="1"/>
    </xf>
    <xf numFmtId="0" fontId="7" fillId="3" borderId="5" xfId="0" applyFont="1" applyFill="1" applyBorder="1" applyAlignment="1">
      <alignment horizontal="center" vertical="center" textRotation="90" wrapText="1"/>
    </xf>
    <xf numFmtId="0" fontId="7" fillId="4" borderId="0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5" borderId="0" xfId="0" applyFont="1" applyFill="1" applyBorder="1" applyAlignment="1">
      <alignment horizontal="center" vertical="center" textRotation="90" wrapText="1"/>
    </xf>
    <xf numFmtId="0" fontId="7" fillId="5" borderId="5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0" fontId="7" fillId="7" borderId="7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1" xfId="20" applyFont="1" applyFill="1" applyBorder="1" applyAlignment="1">
      <alignment horizontal="center" vertical="center" wrapText="1"/>
    </xf>
    <xf numFmtId="0" fontId="4" fillId="0" borderId="3" xfId="2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I40"/>
  <sheetViews>
    <sheetView showRowColHeaders="0" tabSelected="1" zoomScale="72" zoomScaleNormal="72" workbookViewId="0" topLeftCell="A1">
      <selection activeCell="N15" sqref="N15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2.421875" style="0" customWidth="1"/>
    <col min="4" max="4" width="3.140625" style="0" customWidth="1"/>
    <col min="5" max="5" width="6.421875" style="0" customWidth="1"/>
    <col min="6" max="6" width="7.7109375" style="0" customWidth="1"/>
    <col min="7" max="7" width="2.421875" style="0" customWidth="1"/>
    <col min="8" max="8" width="4.7109375" style="0" bestFit="1" customWidth="1"/>
    <col min="9" max="10" width="6.421875" style="0" customWidth="1"/>
    <col min="11" max="11" width="2.421875" style="0" customWidth="1"/>
    <col min="12" max="12" width="4.7109375" style="0" bestFit="1" customWidth="1"/>
    <col min="13" max="13" width="6.421875" style="0" customWidth="1"/>
    <col min="14" max="14" width="6.7109375" style="0" customWidth="1"/>
    <col min="15" max="15" width="2.421875" style="0" customWidth="1"/>
    <col min="16" max="16" width="4.7109375" style="0" bestFit="1" customWidth="1"/>
    <col min="17" max="17" width="6.421875" style="0" customWidth="1"/>
    <col min="18" max="18" width="6.28125" style="0" customWidth="1"/>
    <col min="19" max="19" width="2.421875" style="0" customWidth="1"/>
    <col min="20" max="20" width="4.7109375" style="0" bestFit="1" customWidth="1"/>
    <col min="21" max="21" width="6.421875" style="0" customWidth="1"/>
    <col min="22" max="22" width="6.140625" style="0" customWidth="1"/>
    <col min="23" max="23" width="2.421875" style="0" customWidth="1"/>
    <col min="24" max="24" width="4.7109375" style="0" bestFit="1" customWidth="1"/>
    <col min="25" max="25" width="5.57421875" style="0" customWidth="1"/>
    <col min="26" max="26" width="6.28125" style="0" customWidth="1"/>
    <col min="27" max="27" width="2.421875" style="0" customWidth="1"/>
    <col min="28" max="28" width="4.7109375" style="0" bestFit="1" customWidth="1"/>
    <col min="29" max="29" width="5.421875" style="0" customWidth="1"/>
    <col min="30" max="30" width="7.00390625" style="0" customWidth="1"/>
    <col min="31" max="31" width="2.421875" style="0" customWidth="1"/>
    <col min="32" max="32" width="4.7109375" style="0" bestFit="1" customWidth="1"/>
    <col min="33" max="33" width="5.57421875" style="0" customWidth="1"/>
    <col min="34" max="34" width="6.7109375" style="0" customWidth="1"/>
  </cols>
  <sheetData>
    <row r="1" spans="1:35" ht="16.5" customHeight="1">
      <c r="A1" s="47"/>
      <c r="B1" s="51" t="s">
        <v>0</v>
      </c>
      <c r="C1" s="1"/>
      <c r="D1" s="49" t="s">
        <v>1</v>
      </c>
      <c r="E1" s="49"/>
      <c r="F1" s="49"/>
      <c r="G1" s="1"/>
      <c r="H1" s="49" t="s">
        <v>2</v>
      </c>
      <c r="I1" s="49"/>
      <c r="J1" s="50"/>
      <c r="K1" s="2"/>
      <c r="L1" s="45" t="s">
        <v>3</v>
      </c>
      <c r="M1" s="45"/>
      <c r="N1" s="45"/>
      <c r="O1" s="2"/>
      <c r="P1" s="45" t="s">
        <v>4</v>
      </c>
      <c r="Q1" s="45"/>
      <c r="R1" s="46"/>
      <c r="S1" s="3"/>
      <c r="T1" s="53" t="s">
        <v>5</v>
      </c>
      <c r="U1" s="53"/>
      <c r="V1" s="54"/>
      <c r="W1" s="4"/>
      <c r="X1" s="53" t="s">
        <v>6</v>
      </c>
      <c r="Y1" s="53"/>
      <c r="Z1" s="54"/>
      <c r="AA1" s="5"/>
      <c r="AB1" s="55" t="s">
        <v>7</v>
      </c>
      <c r="AC1" s="55"/>
      <c r="AD1" s="56"/>
      <c r="AE1" s="6"/>
      <c r="AF1" s="55" t="s">
        <v>8</v>
      </c>
      <c r="AG1" s="55"/>
      <c r="AH1" s="56"/>
      <c r="AI1" s="57" t="s">
        <v>9</v>
      </c>
    </row>
    <row r="2" spans="1:35" ht="33.75" customHeight="1" thickBot="1">
      <c r="A2" s="48"/>
      <c r="B2" s="52"/>
      <c r="C2" s="7" t="s">
        <v>10</v>
      </c>
      <c r="D2" s="8" t="s">
        <v>11</v>
      </c>
      <c r="E2" s="8" t="s">
        <v>12</v>
      </c>
      <c r="F2" s="8" t="s">
        <v>13</v>
      </c>
      <c r="G2" s="7" t="s">
        <v>10</v>
      </c>
      <c r="H2" s="8" t="s">
        <v>11</v>
      </c>
      <c r="I2" s="8" t="s">
        <v>12</v>
      </c>
      <c r="J2" s="35" t="s">
        <v>13</v>
      </c>
      <c r="K2" s="7" t="s">
        <v>10</v>
      </c>
      <c r="L2" s="36" t="s">
        <v>11</v>
      </c>
      <c r="M2" s="36" t="s">
        <v>12</v>
      </c>
      <c r="N2" s="36" t="s">
        <v>13</v>
      </c>
      <c r="O2" s="7" t="s">
        <v>10</v>
      </c>
      <c r="P2" s="36" t="s">
        <v>11</v>
      </c>
      <c r="Q2" s="36" t="s">
        <v>12</v>
      </c>
      <c r="R2" s="37" t="s">
        <v>13</v>
      </c>
      <c r="S2" s="7" t="s">
        <v>10</v>
      </c>
      <c r="T2" s="38" t="s">
        <v>11</v>
      </c>
      <c r="U2" s="38" t="s">
        <v>12</v>
      </c>
      <c r="V2" s="39" t="s">
        <v>13</v>
      </c>
      <c r="W2" s="7" t="s">
        <v>10</v>
      </c>
      <c r="X2" s="38" t="s">
        <v>11</v>
      </c>
      <c r="Y2" s="38" t="s">
        <v>12</v>
      </c>
      <c r="Z2" s="39" t="s">
        <v>13</v>
      </c>
      <c r="AA2" s="7" t="s">
        <v>10</v>
      </c>
      <c r="AB2" s="40" t="s">
        <v>11</v>
      </c>
      <c r="AC2" s="40" t="s">
        <v>12</v>
      </c>
      <c r="AD2" s="41" t="s">
        <v>13</v>
      </c>
      <c r="AE2" s="7" t="s">
        <v>10</v>
      </c>
      <c r="AF2" s="40" t="s">
        <v>11</v>
      </c>
      <c r="AG2" s="40" t="s">
        <v>12</v>
      </c>
      <c r="AH2" s="41" t="s">
        <v>13</v>
      </c>
      <c r="AI2" s="57"/>
    </row>
    <row r="3" spans="1:35" ht="14.25">
      <c r="A3" s="42" t="s">
        <v>18</v>
      </c>
      <c r="B3" s="43" t="s">
        <v>19</v>
      </c>
      <c r="C3" s="11">
        <v>3</v>
      </c>
      <c r="D3" s="12">
        <v>55</v>
      </c>
      <c r="E3" s="13"/>
      <c r="F3" s="33">
        <f>HLOOKUP(C3,'SRS2 Read Age'!$A$1:$E$88,D3+2)</f>
        <v>0.3826388888888889</v>
      </c>
      <c r="G3" s="15">
        <v>4</v>
      </c>
      <c r="H3" s="12"/>
      <c r="I3" s="12"/>
      <c r="J3" s="14" t="str">
        <f>HLOOKUP(G3,'SRS2 Read Age'!$A$1:$E$88,H3+2)</f>
        <v>&lt;6:00</v>
      </c>
      <c r="K3" s="11">
        <v>3</v>
      </c>
      <c r="L3" s="12"/>
      <c r="M3" s="13"/>
      <c r="N3" s="14" t="str">
        <f>HLOOKUP(K3,'SRS2 Read Age'!$A$1:$E$88,L3+2)</f>
        <v>&lt;6:00</v>
      </c>
      <c r="O3" s="11">
        <v>4</v>
      </c>
      <c r="P3" s="12"/>
      <c r="Q3" s="12"/>
      <c r="R3" s="14" t="str">
        <f>HLOOKUP(O3,'SRS2 Read Age'!$A$1:$E$88,P3+2)</f>
        <v>&lt;6:00</v>
      </c>
      <c r="S3" s="11">
        <v>3</v>
      </c>
      <c r="T3" s="12"/>
      <c r="U3" s="13"/>
      <c r="V3" s="14" t="str">
        <f>HLOOKUP(S3,'SRS2 Read Age'!$A$1:$E$88,T3+2)</f>
        <v>&lt;6:00</v>
      </c>
      <c r="W3" s="11">
        <v>4</v>
      </c>
      <c r="X3" s="12"/>
      <c r="Y3" s="12"/>
      <c r="Z3" s="14" t="str">
        <f>HLOOKUP(W3,'SRS2 Read Age'!$A$1:$E$88,X3+2)</f>
        <v>&lt;6:00</v>
      </c>
      <c r="AA3" s="11">
        <v>3</v>
      </c>
      <c r="AB3" s="12"/>
      <c r="AC3" s="13"/>
      <c r="AD3" s="14" t="str">
        <f>HLOOKUP(AA3,'SRS2 Read Age'!$A$1:$E$88,AB3+2)</f>
        <v>&lt;6:00</v>
      </c>
      <c r="AE3" s="11">
        <v>4</v>
      </c>
      <c r="AF3" s="12"/>
      <c r="AG3" s="12"/>
      <c r="AH3" s="14" t="str">
        <f>HLOOKUP(AE3,'SRS2 Read Age'!$A$1:$E$88,AF3+2)</f>
        <v>&lt;6:00</v>
      </c>
      <c r="AI3" s="57"/>
    </row>
    <row r="4" spans="1:35" ht="14.25">
      <c r="A4" s="9" t="s">
        <v>20</v>
      </c>
      <c r="B4" s="10" t="s">
        <v>21</v>
      </c>
      <c r="C4" s="16">
        <v>3</v>
      </c>
      <c r="D4" s="17"/>
      <c r="E4" s="18"/>
      <c r="F4" s="34" t="str">
        <f>HLOOKUP(C4,'SRS2 Read Age'!$A$1:$E$88,D4+2)</f>
        <v>&lt;6:00</v>
      </c>
      <c r="G4" s="20">
        <v>4</v>
      </c>
      <c r="H4" s="17"/>
      <c r="I4" s="17"/>
      <c r="J4" s="19" t="str">
        <f>HLOOKUP(G4,'SRS2 Read Age'!$A$1:$E$88,H4+2)</f>
        <v>&lt;6:00</v>
      </c>
      <c r="K4" s="16">
        <v>3</v>
      </c>
      <c r="L4" s="17"/>
      <c r="M4" s="18"/>
      <c r="N4" s="19" t="str">
        <f>HLOOKUP(K4,'SRS2 Read Age'!$A$1:$E$88,L4+2)</f>
        <v>&lt;6:00</v>
      </c>
      <c r="O4" s="16">
        <v>4</v>
      </c>
      <c r="P4" s="17"/>
      <c r="Q4" s="17"/>
      <c r="R4" s="19" t="str">
        <f>HLOOKUP(O4,'SRS2 Read Age'!$A$1:$E$88,P4+2)</f>
        <v>&lt;6:00</v>
      </c>
      <c r="S4" s="16">
        <v>3</v>
      </c>
      <c r="T4" s="17"/>
      <c r="U4" s="18"/>
      <c r="V4" s="19" t="str">
        <f>HLOOKUP(S4,'SRS2 Read Age'!$A$1:$E$88,T4+2)</f>
        <v>&lt;6:00</v>
      </c>
      <c r="W4" s="16">
        <v>4</v>
      </c>
      <c r="X4" s="17"/>
      <c r="Y4" s="17"/>
      <c r="Z4" s="19" t="str">
        <f>HLOOKUP(W4,'SRS2 Read Age'!$A$1:$E$88,X4+2)</f>
        <v>&lt;6:00</v>
      </c>
      <c r="AA4" s="16">
        <v>3</v>
      </c>
      <c r="AB4" s="17"/>
      <c r="AC4" s="18"/>
      <c r="AD4" s="19" t="str">
        <f>HLOOKUP(AA4,'SRS2 Read Age'!$A$1:$E$88,AB4+2)</f>
        <v>&lt;6:00</v>
      </c>
      <c r="AE4" s="16">
        <v>4</v>
      </c>
      <c r="AF4" s="17"/>
      <c r="AG4" s="17"/>
      <c r="AH4" s="19" t="str">
        <f>HLOOKUP(AE4,'SRS2 Read Age'!$A$1:$E$88,AF4+2)</f>
        <v>&lt;6:00</v>
      </c>
      <c r="AI4" s="57"/>
    </row>
    <row r="5" spans="1:35" ht="14.25">
      <c r="A5" s="9" t="s">
        <v>22</v>
      </c>
      <c r="B5" s="10" t="s">
        <v>23</v>
      </c>
      <c r="C5" s="16">
        <v>3</v>
      </c>
      <c r="D5" s="17"/>
      <c r="E5" s="18"/>
      <c r="F5" s="34" t="str">
        <f>HLOOKUP(C5,'SRS2 Read Age'!$A$1:$E$88,D5+2)</f>
        <v>&lt;6:00</v>
      </c>
      <c r="G5" s="20">
        <v>4</v>
      </c>
      <c r="H5" s="17"/>
      <c r="I5" s="17"/>
      <c r="J5" s="19" t="str">
        <f>HLOOKUP(G5,'SRS2 Read Age'!$A$1:$E$88,H5+2)</f>
        <v>&lt;6:00</v>
      </c>
      <c r="K5" s="16">
        <v>3</v>
      </c>
      <c r="L5" s="17"/>
      <c r="M5" s="18"/>
      <c r="N5" s="19" t="str">
        <f>HLOOKUP(K5,'SRS2 Read Age'!$A$1:$E$88,L5+2)</f>
        <v>&lt;6:00</v>
      </c>
      <c r="O5" s="16">
        <v>4</v>
      </c>
      <c r="P5" s="17"/>
      <c r="Q5" s="17"/>
      <c r="R5" s="19" t="str">
        <f>HLOOKUP(O5,'SRS2 Read Age'!$A$1:$E$88,P5+2)</f>
        <v>&lt;6:00</v>
      </c>
      <c r="S5" s="16">
        <v>3</v>
      </c>
      <c r="T5" s="17"/>
      <c r="U5" s="18"/>
      <c r="V5" s="19" t="str">
        <f>HLOOKUP(S5,'SRS2 Read Age'!$A$1:$E$88,T5+2)</f>
        <v>&lt;6:00</v>
      </c>
      <c r="W5" s="16">
        <v>4</v>
      </c>
      <c r="X5" s="17"/>
      <c r="Y5" s="17"/>
      <c r="Z5" s="19" t="str">
        <f>HLOOKUP(W5,'SRS2 Read Age'!$A$1:$E$88,X5+2)</f>
        <v>&lt;6:00</v>
      </c>
      <c r="AA5" s="16">
        <v>3</v>
      </c>
      <c r="AB5" s="17"/>
      <c r="AC5" s="18"/>
      <c r="AD5" s="19" t="str">
        <f>HLOOKUP(AA5,'SRS2 Read Age'!$A$1:$E$88,AB5+2)</f>
        <v>&lt;6:00</v>
      </c>
      <c r="AE5" s="16">
        <v>4</v>
      </c>
      <c r="AF5" s="17"/>
      <c r="AG5" s="17"/>
      <c r="AH5" s="19" t="str">
        <f>HLOOKUP(AE5,'SRS2 Read Age'!$A$1:$E$88,AF5+2)</f>
        <v>&lt;6:00</v>
      </c>
      <c r="AI5" s="57"/>
    </row>
    <row r="6" spans="1:35" ht="14.25">
      <c r="A6" s="9" t="s">
        <v>24</v>
      </c>
      <c r="B6" s="10" t="s">
        <v>25</v>
      </c>
      <c r="C6" s="16">
        <v>3</v>
      </c>
      <c r="D6" s="17"/>
      <c r="E6" s="18"/>
      <c r="F6" s="34" t="str">
        <f>HLOOKUP(C6,'SRS2 Read Age'!$A$1:$E$88,D6+2)</f>
        <v>&lt;6:00</v>
      </c>
      <c r="G6" s="20">
        <v>4</v>
      </c>
      <c r="H6" s="17"/>
      <c r="I6" s="17"/>
      <c r="J6" s="19" t="str">
        <f>HLOOKUP(G6,'SRS2 Read Age'!$A$1:$E$88,H6+2)</f>
        <v>&lt;6:00</v>
      </c>
      <c r="K6" s="16">
        <v>3</v>
      </c>
      <c r="L6" s="17"/>
      <c r="M6" s="18"/>
      <c r="N6" s="19" t="str">
        <f>HLOOKUP(K6,'SRS2 Read Age'!$A$1:$E$88,L6+2)</f>
        <v>&lt;6:00</v>
      </c>
      <c r="O6" s="16">
        <v>4</v>
      </c>
      <c r="P6" s="17"/>
      <c r="Q6" s="17"/>
      <c r="R6" s="19" t="str">
        <f>HLOOKUP(O6,'SRS2 Read Age'!$A$1:$E$88,P6+2)</f>
        <v>&lt;6:00</v>
      </c>
      <c r="S6" s="16">
        <v>3</v>
      </c>
      <c r="T6" s="17"/>
      <c r="U6" s="18"/>
      <c r="V6" s="19" t="str">
        <f>HLOOKUP(S6,'SRS2 Read Age'!$A$1:$E$88,T6+2)</f>
        <v>&lt;6:00</v>
      </c>
      <c r="W6" s="16">
        <v>4</v>
      </c>
      <c r="X6" s="17"/>
      <c r="Y6" s="17"/>
      <c r="Z6" s="19" t="str">
        <f>HLOOKUP(W6,'SRS2 Read Age'!$A$1:$E$88,X6+2)</f>
        <v>&lt;6:00</v>
      </c>
      <c r="AA6" s="16">
        <v>3</v>
      </c>
      <c r="AB6" s="17"/>
      <c r="AC6" s="18"/>
      <c r="AD6" s="19" t="str">
        <f>HLOOKUP(AA6,'SRS2 Read Age'!$A$1:$E$88,AB6+2)</f>
        <v>&lt;6:00</v>
      </c>
      <c r="AE6" s="16">
        <v>4</v>
      </c>
      <c r="AF6" s="17"/>
      <c r="AG6" s="17"/>
      <c r="AH6" s="19" t="str">
        <f>HLOOKUP(AE6,'SRS2 Read Age'!$A$1:$E$88,AF6+2)</f>
        <v>&lt;6:00</v>
      </c>
      <c r="AI6" s="57"/>
    </row>
    <row r="7" spans="1:35" ht="14.25">
      <c r="A7" s="9" t="s">
        <v>26</v>
      </c>
      <c r="B7" s="10" t="s">
        <v>27</v>
      </c>
      <c r="C7" s="16">
        <v>3</v>
      </c>
      <c r="D7" s="17"/>
      <c r="E7" s="18"/>
      <c r="F7" s="34" t="str">
        <f>HLOOKUP(C7,'SRS2 Read Age'!$A$1:$E$88,D7+2)</f>
        <v>&lt;6:00</v>
      </c>
      <c r="G7" s="20">
        <v>4</v>
      </c>
      <c r="H7" s="17"/>
      <c r="I7" s="17"/>
      <c r="J7" s="19" t="str">
        <f>HLOOKUP(G7,'SRS2 Read Age'!$A$1:$E$88,H7+2)</f>
        <v>&lt;6:00</v>
      </c>
      <c r="K7" s="16">
        <v>3</v>
      </c>
      <c r="L7" s="17"/>
      <c r="M7" s="18"/>
      <c r="N7" s="19" t="str">
        <f>HLOOKUP(K7,'SRS2 Read Age'!$A$1:$E$88,L7+2)</f>
        <v>&lt;6:00</v>
      </c>
      <c r="O7" s="16">
        <v>4</v>
      </c>
      <c r="P7" s="17"/>
      <c r="Q7" s="17"/>
      <c r="R7" s="19" t="str">
        <f>HLOOKUP(O7,'SRS2 Read Age'!$A$1:$E$88,P7+2)</f>
        <v>&lt;6:00</v>
      </c>
      <c r="S7" s="16">
        <v>3</v>
      </c>
      <c r="T7" s="17"/>
      <c r="U7" s="18"/>
      <c r="V7" s="19" t="str">
        <f>HLOOKUP(S7,'SRS2 Read Age'!$A$1:$E$88,T7+2)</f>
        <v>&lt;6:00</v>
      </c>
      <c r="W7" s="16">
        <v>4</v>
      </c>
      <c r="X7" s="17"/>
      <c r="Y7" s="17"/>
      <c r="Z7" s="19" t="str">
        <f>HLOOKUP(W7,'SRS2 Read Age'!$A$1:$E$88,X7+2)</f>
        <v>&lt;6:00</v>
      </c>
      <c r="AA7" s="16">
        <v>3</v>
      </c>
      <c r="AB7" s="17"/>
      <c r="AC7" s="18"/>
      <c r="AD7" s="19" t="str">
        <f>HLOOKUP(AA7,'SRS2 Read Age'!$A$1:$E$88,AB7+2)</f>
        <v>&lt;6:00</v>
      </c>
      <c r="AE7" s="16">
        <v>4</v>
      </c>
      <c r="AF7" s="17"/>
      <c r="AG7" s="17"/>
      <c r="AH7" s="19" t="str">
        <f>HLOOKUP(AE7,'SRS2 Read Age'!$A$1:$E$88,AF7+2)</f>
        <v>&lt;6:00</v>
      </c>
      <c r="AI7" s="57"/>
    </row>
    <row r="8" spans="1:35" ht="14.25">
      <c r="A8" s="9" t="s">
        <v>28</v>
      </c>
      <c r="B8" s="10" t="s">
        <v>29</v>
      </c>
      <c r="C8" s="16">
        <v>3</v>
      </c>
      <c r="D8" s="17"/>
      <c r="E8" s="18"/>
      <c r="F8" s="34" t="str">
        <f>HLOOKUP(C8,'SRS2 Read Age'!$A$1:$E$88,D8+2)</f>
        <v>&lt;6:00</v>
      </c>
      <c r="G8" s="20">
        <v>4</v>
      </c>
      <c r="H8" s="17"/>
      <c r="I8" s="17"/>
      <c r="J8" s="19" t="str">
        <f>HLOOKUP(G8,'SRS2 Read Age'!$A$1:$E$88,H8+2)</f>
        <v>&lt;6:00</v>
      </c>
      <c r="K8" s="16">
        <v>3</v>
      </c>
      <c r="L8" s="17"/>
      <c r="M8" s="18"/>
      <c r="N8" s="19" t="str">
        <f>HLOOKUP(K8,'SRS2 Read Age'!$A$1:$E$88,L8+2)</f>
        <v>&lt;6:00</v>
      </c>
      <c r="O8" s="16">
        <v>4</v>
      </c>
      <c r="P8" s="17"/>
      <c r="Q8" s="17"/>
      <c r="R8" s="19" t="str">
        <f>HLOOKUP(O8,'SRS2 Read Age'!$A$1:$E$88,P8+2)</f>
        <v>&lt;6:00</v>
      </c>
      <c r="S8" s="16">
        <v>3</v>
      </c>
      <c r="T8" s="17"/>
      <c r="U8" s="18"/>
      <c r="V8" s="19" t="str">
        <f>HLOOKUP(S8,'SRS2 Read Age'!$A$1:$E$88,T8+2)</f>
        <v>&lt;6:00</v>
      </c>
      <c r="W8" s="16">
        <v>4</v>
      </c>
      <c r="X8" s="17"/>
      <c r="Y8" s="17"/>
      <c r="Z8" s="19" t="str">
        <f>HLOOKUP(W8,'SRS2 Read Age'!$A$1:$E$88,X8+2)</f>
        <v>&lt;6:00</v>
      </c>
      <c r="AA8" s="16">
        <v>3</v>
      </c>
      <c r="AB8" s="17"/>
      <c r="AC8" s="18"/>
      <c r="AD8" s="19" t="str">
        <f>HLOOKUP(AA8,'SRS2 Read Age'!$A$1:$E$88,AB8+2)</f>
        <v>&lt;6:00</v>
      </c>
      <c r="AE8" s="16">
        <v>4</v>
      </c>
      <c r="AF8" s="17"/>
      <c r="AG8" s="17"/>
      <c r="AH8" s="19" t="str">
        <f>HLOOKUP(AE8,'SRS2 Read Age'!$A$1:$E$88,AF8+2)</f>
        <v>&lt;6:00</v>
      </c>
      <c r="AI8" s="57"/>
    </row>
    <row r="9" spans="1:35" ht="14.25">
      <c r="A9" s="9" t="s">
        <v>30</v>
      </c>
      <c r="B9" s="10" t="s">
        <v>31</v>
      </c>
      <c r="C9" s="16">
        <v>3</v>
      </c>
      <c r="D9" s="17"/>
      <c r="E9" s="18"/>
      <c r="F9" s="34" t="str">
        <f>HLOOKUP(C9,'SRS2 Read Age'!$A$1:$E$88,D9+2)</f>
        <v>&lt;6:00</v>
      </c>
      <c r="G9" s="20">
        <v>4</v>
      </c>
      <c r="H9" s="17"/>
      <c r="I9" s="17"/>
      <c r="J9" s="19" t="str">
        <f>HLOOKUP(G9,'SRS2 Read Age'!$A$1:$E$88,H9+2)</f>
        <v>&lt;6:00</v>
      </c>
      <c r="K9" s="16">
        <v>3</v>
      </c>
      <c r="L9" s="17"/>
      <c r="M9" s="18"/>
      <c r="N9" s="19" t="str">
        <f>HLOOKUP(K9,'SRS2 Read Age'!$A$1:$E$88,L9+2)</f>
        <v>&lt;6:00</v>
      </c>
      <c r="O9" s="16">
        <v>4</v>
      </c>
      <c r="P9" s="17"/>
      <c r="Q9" s="17"/>
      <c r="R9" s="19" t="str">
        <f>HLOOKUP(O9,'SRS2 Read Age'!$A$1:$E$88,P9+2)</f>
        <v>&lt;6:00</v>
      </c>
      <c r="S9" s="16">
        <v>3</v>
      </c>
      <c r="T9" s="17"/>
      <c r="U9" s="18"/>
      <c r="V9" s="19" t="str">
        <f>HLOOKUP(S9,'SRS2 Read Age'!$A$1:$E$88,T9+2)</f>
        <v>&lt;6:00</v>
      </c>
      <c r="W9" s="16">
        <v>4</v>
      </c>
      <c r="X9" s="17"/>
      <c r="Y9" s="17"/>
      <c r="Z9" s="19" t="str">
        <f>HLOOKUP(W9,'SRS2 Read Age'!$A$1:$E$88,X9+2)</f>
        <v>&lt;6:00</v>
      </c>
      <c r="AA9" s="16">
        <v>3</v>
      </c>
      <c r="AB9" s="17"/>
      <c r="AC9" s="18"/>
      <c r="AD9" s="19" t="str">
        <f>HLOOKUP(AA9,'SRS2 Read Age'!$A$1:$E$88,AB9+2)</f>
        <v>&lt;6:00</v>
      </c>
      <c r="AE9" s="16">
        <v>4</v>
      </c>
      <c r="AF9" s="17"/>
      <c r="AG9" s="17"/>
      <c r="AH9" s="19" t="str">
        <f>HLOOKUP(AE9,'SRS2 Read Age'!$A$1:$E$88,AF9+2)</f>
        <v>&lt;6:00</v>
      </c>
      <c r="AI9" s="57"/>
    </row>
    <row r="10" spans="1:35" ht="14.25">
      <c r="A10" s="9" t="s">
        <v>32</v>
      </c>
      <c r="B10" s="10" t="s">
        <v>33</v>
      </c>
      <c r="C10" s="16">
        <v>3</v>
      </c>
      <c r="D10" s="17"/>
      <c r="E10" s="18"/>
      <c r="F10" s="34" t="str">
        <f>HLOOKUP(C10,'SRS2 Read Age'!$A$1:$E$88,D10+2)</f>
        <v>&lt;6:00</v>
      </c>
      <c r="G10" s="20">
        <v>4</v>
      </c>
      <c r="H10" s="17"/>
      <c r="I10" s="17"/>
      <c r="J10" s="19" t="str">
        <f>HLOOKUP(G10,'SRS2 Read Age'!$A$1:$E$88,H10+2)</f>
        <v>&lt;6:00</v>
      </c>
      <c r="K10" s="16">
        <v>3</v>
      </c>
      <c r="L10" s="17"/>
      <c r="M10" s="18"/>
      <c r="N10" s="19" t="str">
        <f>HLOOKUP(K10,'SRS2 Read Age'!$A$1:$E$88,L10+2)</f>
        <v>&lt;6:00</v>
      </c>
      <c r="O10" s="16">
        <v>4</v>
      </c>
      <c r="P10" s="17"/>
      <c r="Q10" s="17"/>
      <c r="R10" s="19" t="str">
        <f>HLOOKUP(O10,'SRS2 Read Age'!$A$1:$E$88,P10+2)</f>
        <v>&lt;6:00</v>
      </c>
      <c r="S10" s="16">
        <v>3</v>
      </c>
      <c r="T10" s="17"/>
      <c r="U10" s="18"/>
      <c r="V10" s="19" t="str">
        <f>HLOOKUP(S10,'SRS2 Read Age'!$A$1:$E$88,T10+2)</f>
        <v>&lt;6:00</v>
      </c>
      <c r="W10" s="16">
        <v>4</v>
      </c>
      <c r="X10" s="17"/>
      <c r="Y10" s="17"/>
      <c r="Z10" s="19" t="str">
        <f>HLOOKUP(W10,'SRS2 Read Age'!$A$1:$E$88,X10+2)</f>
        <v>&lt;6:00</v>
      </c>
      <c r="AA10" s="16">
        <v>3</v>
      </c>
      <c r="AB10" s="17"/>
      <c r="AC10" s="18"/>
      <c r="AD10" s="19" t="str">
        <f>HLOOKUP(AA10,'SRS2 Read Age'!$A$1:$E$88,AB10+2)</f>
        <v>&lt;6:00</v>
      </c>
      <c r="AE10" s="16">
        <v>4</v>
      </c>
      <c r="AF10" s="17"/>
      <c r="AG10" s="17"/>
      <c r="AH10" s="19" t="str">
        <f>HLOOKUP(AE10,'SRS2 Read Age'!$A$1:$E$88,AF10+2)</f>
        <v>&lt;6:00</v>
      </c>
      <c r="AI10" s="57"/>
    </row>
    <row r="11" spans="1:35" ht="14.25">
      <c r="A11" s="9" t="s">
        <v>34</v>
      </c>
      <c r="B11" s="10" t="s">
        <v>35</v>
      </c>
      <c r="C11" s="16">
        <v>3</v>
      </c>
      <c r="D11" s="17"/>
      <c r="E11" s="18"/>
      <c r="F11" s="34" t="str">
        <f>HLOOKUP(C11,'SRS2 Read Age'!$A$1:$E$88,D11+2)</f>
        <v>&lt;6:00</v>
      </c>
      <c r="G11" s="20">
        <v>4</v>
      </c>
      <c r="H11" s="17"/>
      <c r="I11" s="17"/>
      <c r="J11" s="19" t="str">
        <f>HLOOKUP(G11,'SRS2 Read Age'!$A$1:$E$88,H11+2)</f>
        <v>&lt;6:00</v>
      </c>
      <c r="K11" s="16">
        <v>3</v>
      </c>
      <c r="L11" s="17"/>
      <c r="M11" s="18"/>
      <c r="N11" s="19" t="str">
        <f>HLOOKUP(K11,'SRS2 Read Age'!$A$1:$E$88,L11+2)</f>
        <v>&lt;6:00</v>
      </c>
      <c r="O11" s="16">
        <v>4</v>
      </c>
      <c r="P11" s="17"/>
      <c r="Q11" s="17"/>
      <c r="R11" s="19" t="str">
        <f>HLOOKUP(O11,'SRS2 Read Age'!$A$1:$E$88,P11+2)</f>
        <v>&lt;6:00</v>
      </c>
      <c r="S11" s="16">
        <v>3</v>
      </c>
      <c r="T11" s="17"/>
      <c r="U11" s="18"/>
      <c r="V11" s="19" t="str">
        <f>HLOOKUP(S11,'SRS2 Read Age'!$A$1:$E$88,T11+2)</f>
        <v>&lt;6:00</v>
      </c>
      <c r="W11" s="16">
        <v>4</v>
      </c>
      <c r="X11" s="17"/>
      <c r="Y11" s="17"/>
      <c r="Z11" s="19" t="str">
        <f>HLOOKUP(W11,'SRS2 Read Age'!$A$1:$E$88,X11+2)</f>
        <v>&lt;6:00</v>
      </c>
      <c r="AA11" s="16">
        <v>3</v>
      </c>
      <c r="AB11" s="17"/>
      <c r="AC11" s="18"/>
      <c r="AD11" s="19" t="str">
        <f>HLOOKUP(AA11,'SRS2 Read Age'!$A$1:$E$88,AB11+2)</f>
        <v>&lt;6:00</v>
      </c>
      <c r="AE11" s="16">
        <v>4</v>
      </c>
      <c r="AF11" s="17"/>
      <c r="AG11" s="17"/>
      <c r="AH11" s="19" t="str">
        <f>HLOOKUP(AE11,'SRS2 Read Age'!$A$1:$E$88,AF11+2)</f>
        <v>&lt;6:00</v>
      </c>
      <c r="AI11" s="57"/>
    </row>
    <row r="12" spans="1:35" ht="14.25">
      <c r="A12" s="9" t="s">
        <v>36</v>
      </c>
      <c r="B12" s="10" t="s">
        <v>37</v>
      </c>
      <c r="C12" s="16">
        <v>3</v>
      </c>
      <c r="D12" s="17"/>
      <c r="E12" s="18"/>
      <c r="F12" s="34" t="str">
        <f>HLOOKUP(C12,'SRS2 Read Age'!$A$1:$E$88,D12+2)</f>
        <v>&lt;6:00</v>
      </c>
      <c r="G12" s="20">
        <v>4</v>
      </c>
      <c r="H12" s="17"/>
      <c r="I12" s="17"/>
      <c r="J12" s="19" t="str">
        <f>HLOOKUP(G12,'SRS2 Read Age'!$A$1:$E$88,H12+2)</f>
        <v>&lt;6:00</v>
      </c>
      <c r="K12" s="16">
        <v>3</v>
      </c>
      <c r="L12" s="17"/>
      <c r="M12" s="18"/>
      <c r="N12" s="19" t="str">
        <f>HLOOKUP(K12,'SRS2 Read Age'!$A$1:$E$88,L12+2)</f>
        <v>&lt;6:00</v>
      </c>
      <c r="O12" s="16">
        <v>4</v>
      </c>
      <c r="P12" s="17"/>
      <c r="Q12" s="17"/>
      <c r="R12" s="19" t="str">
        <f>HLOOKUP(O12,'SRS2 Read Age'!$A$1:$E$88,P12+2)</f>
        <v>&lt;6:00</v>
      </c>
      <c r="S12" s="16">
        <v>3</v>
      </c>
      <c r="T12" s="17"/>
      <c r="U12" s="18"/>
      <c r="V12" s="19" t="str">
        <f>HLOOKUP(S12,'SRS2 Read Age'!$A$1:$E$88,T12+2)</f>
        <v>&lt;6:00</v>
      </c>
      <c r="W12" s="16">
        <v>4</v>
      </c>
      <c r="X12" s="17"/>
      <c r="Y12" s="17"/>
      <c r="Z12" s="19" t="str">
        <f>HLOOKUP(W12,'SRS2 Read Age'!$A$1:$E$88,X12+2)</f>
        <v>&lt;6:00</v>
      </c>
      <c r="AA12" s="16">
        <v>3</v>
      </c>
      <c r="AB12" s="17"/>
      <c r="AC12" s="18"/>
      <c r="AD12" s="19" t="str">
        <f>HLOOKUP(AA12,'SRS2 Read Age'!$A$1:$E$88,AB12+2)</f>
        <v>&lt;6:00</v>
      </c>
      <c r="AE12" s="16">
        <v>4</v>
      </c>
      <c r="AF12" s="17"/>
      <c r="AG12" s="17"/>
      <c r="AH12" s="19" t="str">
        <f>HLOOKUP(AE12,'SRS2 Read Age'!$A$1:$E$88,AF12+2)</f>
        <v>&lt;6:00</v>
      </c>
      <c r="AI12" s="57"/>
    </row>
    <row r="13" spans="1:35" ht="14.25">
      <c r="A13" s="9" t="s">
        <v>38</v>
      </c>
      <c r="B13" s="10" t="s">
        <v>39</v>
      </c>
      <c r="C13" s="16">
        <v>3</v>
      </c>
      <c r="D13" s="17"/>
      <c r="E13" s="18"/>
      <c r="F13" s="34" t="str">
        <f>HLOOKUP(C13,'SRS2 Read Age'!$A$1:$E$88,D13+2)</f>
        <v>&lt;6:00</v>
      </c>
      <c r="G13" s="20">
        <v>4</v>
      </c>
      <c r="H13" s="17"/>
      <c r="I13" s="17"/>
      <c r="J13" s="19" t="str">
        <f>HLOOKUP(G13,'SRS2 Read Age'!$A$1:$E$88,H13+2)</f>
        <v>&lt;6:00</v>
      </c>
      <c r="K13" s="16">
        <v>3</v>
      </c>
      <c r="L13" s="17"/>
      <c r="M13" s="18"/>
      <c r="N13" s="19" t="str">
        <f>HLOOKUP(K13,'SRS2 Read Age'!$A$1:$E$88,L13+2)</f>
        <v>&lt;6:00</v>
      </c>
      <c r="O13" s="16">
        <v>4</v>
      </c>
      <c r="P13" s="17"/>
      <c r="Q13" s="17"/>
      <c r="R13" s="19" t="str">
        <f>HLOOKUP(O13,'SRS2 Read Age'!$A$1:$E$88,P13+2)</f>
        <v>&lt;6:00</v>
      </c>
      <c r="S13" s="16">
        <v>3</v>
      </c>
      <c r="T13" s="17"/>
      <c r="U13" s="18"/>
      <c r="V13" s="19" t="str">
        <f>HLOOKUP(S13,'SRS2 Read Age'!$A$1:$E$88,T13+2)</f>
        <v>&lt;6:00</v>
      </c>
      <c r="W13" s="16">
        <v>4</v>
      </c>
      <c r="X13" s="17"/>
      <c r="Y13" s="17"/>
      <c r="Z13" s="19" t="str">
        <f>HLOOKUP(W13,'SRS2 Read Age'!$A$1:$E$88,X13+2)</f>
        <v>&lt;6:00</v>
      </c>
      <c r="AA13" s="16">
        <v>3</v>
      </c>
      <c r="AB13" s="17"/>
      <c r="AC13" s="18"/>
      <c r="AD13" s="19" t="str">
        <f>HLOOKUP(AA13,'SRS2 Read Age'!$A$1:$E$88,AB13+2)</f>
        <v>&lt;6:00</v>
      </c>
      <c r="AE13" s="16">
        <v>4</v>
      </c>
      <c r="AF13" s="17"/>
      <c r="AG13" s="17"/>
      <c r="AH13" s="19" t="str">
        <f>HLOOKUP(AE13,'SRS2 Read Age'!$A$1:$E$88,AF13+2)</f>
        <v>&lt;6:00</v>
      </c>
      <c r="AI13" s="57"/>
    </row>
    <row r="14" spans="1:35" ht="14.25">
      <c r="A14" s="9" t="s">
        <v>40</v>
      </c>
      <c r="B14" s="10" t="s">
        <v>41</v>
      </c>
      <c r="C14" s="16">
        <v>3</v>
      </c>
      <c r="D14" s="17"/>
      <c r="E14" s="18"/>
      <c r="F14" s="34" t="str">
        <f>HLOOKUP(C14,'SRS2 Read Age'!$A$1:$E$88,D14+2)</f>
        <v>&lt;6:00</v>
      </c>
      <c r="G14" s="20">
        <v>4</v>
      </c>
      <c r="H14" s="17"/>
      <c r="I14" s="17"/>
      <c r="J14" s="19" t="str">
        <f>HLOOKUP(G14,'SRS2 Read Age'!$A$1:$E$88,H14+2)</f>
        <v>&lt;6:00</v>
      </c>
      <c r="K14" s="16">
        <v>3</v>
      </c>
      <c r="L14" s="17"/>
      <c r="M14" s="18"/>
      <c r="N14" s="19" t="str">
        <f>HLOOKUP(K14,'SRS2 Read Age'!$A$1:$E$88,L14+2)</f>
        <v>&lt;6:00</v>
      </c>
      <c r="O14" s="16">
        <v>4</v>
      </c>
      <c r="P14" s="17"/>
      <c r="Q14" s="17"/>
      <c r="R14" s="19" t="str">
        <f>HLOOKUP(O14,'SRS2 Read Age'!$A$1:$E$88,P14+2)</f>
        <v>&lt;6:00</v>
      </c>
      <c r="S14" s="16">
        <v>3</v>
      </c>
      <c r="T14" s="17"/>
      <c r="U14" s="18"/>
      <c r="V14" s="19" t="str">
        <f>HLOOKUP(S14,'SRS2 Read Age'!$A$1:$E$88,T14+2)</f>
        <v>&lt;6:00</v>
      </c>
      <c r="W14" s="16">
        <v>4</v>
      </c>
      <c r="X14" s="17"/>
      <c r="Y14" s="17"/>
      <c r="Z14" s="19" t="str">
        <f>HLOOKUP(W14,'SRS2 Read Age'!$A$1:$E$88,X14+2)</f>
        <v>&lt;6:00</v>
      </c>
      <c r="AA14" s="16">
        <v>3</v>
      </c>
      <c r="AB14" s="17"/>
      <c r="AC14" s="18"/>
      <c r="AD14" s="19" t="str">
        <f>HLOOKUP(AA14,'SRS2 Read Age'!$A$1:$E$88,AB14+2)</f>
        <v>&lt;6:00</v>
      </c>
      <c r="AE14" s="16">
        <v>4</v>
      </c>
      <c r="AF14" s="17"/>
      <c r="AG14" s="17"/>
      <c r="AH14" s="19" t="str">
        <f>HLOOKUP(AE14,'SRS2 Read Age'!$A$1:$E$88,AF14+2)</f>
        <v>&lt;6:00</v>
      </c>
      <c r="AI14" s="57"/>
    </row>
    <row r="15" spans="1:35" ht="14.25">
      <c r="A15" s="9" t="s">
        <v>42</v>
      </c>
      <c r="B15" s="10" t="s">
        <v>43</v>
      </c>
      <c r="C15" s="16">
        <v>3</v>
      </c>
      <c r="D15" s="17"/>
      <c r="E15" s="18"/>
      <c r="F15" s="34" t="str">
        <f>HLOOKUP(C15,'SRS2 Read Age'!$A$1:$E$88,D15+2)</f>
        <v>&lt;6:00</v>
      </c>
      <c r="G15" s="20">
        <v>4</v>
      </c>
      <c r="H15" s="17"/>
      <c r="I15" s="17"/>
      <c r="J15" s="19" t="str">
        <f>HLOOKUP(G15,'SRS2 Read Age'!$A$1:$E$88,H15+2)</f>
        <v>&lt;6:00</v>
      </c>
      <c r="K15" s="16">
        <v>3</v>
      </c>
      <c r="L15" s="17"/>
      <c r="M15" s="18"/>
      <c r="N15" s="19" t="str">
        <f>HLOOKUP(K15,'SRS2 Read Age'!$A$1:$E$88,L15+2)</f>
        <v>&lt;6:00</v>
      </c>
      <c r="O15" s="16">
        <v>4</v>
      </c>
      <c r="P15" s="17"/>
      <c r="Q15" s="17"/>
      <c r="R15" s="19" t="str">
        <f>HLOOKUP(O15,'SRS2 Read Age'!$A$1:$E$88,P15+2)</f>
        <v>&lt;6:00</v>
      </c>
      <c r="S15" s="16">
        <v>3</v>
      </c>
      <c r="T15" s="17"/>
      <c r="U15" s="18"/>
      <c r="V15" s="19" t="str">
        <f>HLOOKUP(S15,'SRS2 Read Age'!$A$1:$E$88,T15+2)</f>
        <v>&lt;6:00</v>
      </c>
      <c r="W15" s="16">
        <v>4</v>
      </c>
      <c r="X15" s="17"/>
      <c r="Y15" s="17"/>
      <c r="Z15" s="19" t="str">
        <f>HLOOKUP(W15,'SRS2 Read Age'!$A$1:$E$88,X15+2)</f>
        <v>&lt;6:00</v>
      </c>
      <c r="AA15" s="16">
        <v>3</v>
      </c>
      <c r="AB15" s="17"/>
      <c r="AC15" s="18"/>
      <c r="AD15" s="19" t="str">
        <f>HLOOKUP(AA15,'SRS2 Read Age'!$A$1:$E$88,AB15+2)</f>
        <v>&lt;6:00</v>
      </c>
      <c r="AE15" s="16">
        <v>4</v>
      </c>
      <c r="AF15" s="17"/>
      <c r="AG15" s="17"/>
      <c r="AH15" s="19" t="str">
        <f>HLOOKUP(AE15,'SRS2 Read Age'!$A$1:$E$88,AF15+2)</f>
        <v>&lt;6:00</v>
      </c>
      <c r="AI15" s="57"/>
    </row>
    <row r="16" spans="1:35" ht="14.25">
      <c r="A16" s="9" t="s">
        <v>44</v>
      </c>
      <c r="B16" s="10" t="s">
        <v>45</v>
      </c>
      <c r="C16" s="16">
        <v>3</v>
      </c>
      <c r="D16" s="17"/>
      <c r="E16" s="18"/>
      <c r="F16" s="34" t="str">
        <f>HLOOKUP(C16,'SRS2 Read Age'!$A$1:$E$88,D16+2)</f>
        <v>&lt;6:00</v>
      </c>
      <c r="G16" s="20">
        <v>4</v>
      </c>
      <c r="H16" s="17"/>
      <c r="I16" s="17"/>
      <c r="J16" s="19" t="str">
        <f>HLOOKUP(G16,'SRS2 Read Age'!$A$1:$E$88,H16+2)</f>
        <v>&lt;6:00</v>
      </c>
      <c r="K16" s="16">
        <v>3</v>
      </c>
      <c r="L16" s="17"/>
      <c r="M16" s="18"/>
      <c r="N16" s="19" t="str">
        <f>HLOOKUP(K16,'SRS2 Read Age'!$A$1:$E$88,L16+2)</f>
        <v>&lt;6:00</v>
      </c>
      <c r="O16" s="16">
        <v>4</v>
      </c>
      <c r="P16" s="17"/>
      <c r="Q16" s="17"/>
      <c r="R16" s="19" t="str">
        <f>HLOOKUP(O16,'SRS2 Read Age'!$A$1:$E$88,P16+2)</f>
        <v>&lt;6:00</v>
      </c>
      <c r="S16" s="16">
        <v>3</v>
      </c>
      <c r="T16" s="17"/>
      <c r="U16" s="18"/>
      <c r="V16" s="19" t="str">
        <f>HLOOKUP(S16,'SRS2 Read Age'!$A$1:$E$88,T16+2)</f>
        <v>&lt;6:00</v>
      </c>
      <c r="W16" s="16">
        <v>4</v>
      </c>
      <c r="X16" s="17"/>
      <c r="Y16" s="17"/>
      <c r="Z16" s="19" t="str">
        <f>HLOOKUP(W16,'SRS2 Read Age'!$A$1:$E$88,X16+2)</f>
        <v>&lt;6:00</v>
      </c>
      <c r="AA16" s="16">
        <v>3</v>
      </c>
      <c r="AB16" s="17"/>
      <c r="AC16" s="18"/>
      <c r="AD16" s="19" t="str">
        <f>HLOOKUP(AA16,'SRS2 Read Age'!$A$1:$E$88,AB16+2)</f>
        <v>&lt;6:00</v>
      </c>
      <c r="AE16" s="16">
        <v>4</v>
      </c>
      <c r="AF16" s="17"/>
      <c r="AG16" s="17"/>
      <c r="AH16" s="19" t="str">
        <f>HLOOKUP(AE16,'SRS2 Read Age'!$A$1:$E$88,AF16+2)</f>
        <v>&lt;6:00</v>
      </c>
      <c r="AI16" s="57"/>
    </row>
    <row r="17" spans="1:35" ht="14.25">
      <c r="A17" s="9" t="s">
        <v>46</v>
      </c>
      <c r="B17" s="10" t="s">
        <v>47</v>
      </c>
      <c r="C17" s="16">
        <v>3</v>
      </c>
      <c r="D17" s="17"/>
      <c r="E17" s="18"/>
      <c r="F17" s="34" t="str">
        <f>HLOOKUP(C17,'SRS2 Read Age'!$A$1:$E$88,D17+2)</f>
        <v>&lt;6:00</v>
      </c>
      <c r="G17" s="20">
        <v>4</v>
      </c>
      <c r="H17" s="17"/>
      <c r="I17" s="17"/>
      <c r="J17" s="19" t="str">
        <f>HLOOKUP(G17,'SRS2 Read Age'!$A$1:$E$88,H17+2)</f>
        <v>&lt;6:00</v>
      </c>
      <c r="K17" s="16">
        <v>3</v>
      </c>
      <c r="L17" s="17"/>
      <c r="M17" s="18"/>
      <c r="N17" s="19" t="str">
        <f>HLOOKUP(K17,'SRS2 Read Age'!$A$1:$E$88,L17+2)</f>
        <v>&lt;6:00</v>
      </c>
      <c r="O17" s="16">
        <v>4</v>
      </c>
      <c r="P17" s="17"/>
      <c r="Q17" s="17"/>
      <c r="R17" s="19" t="str">
        <f>HLOOKUP(O17,'SRS2 Read Age'!$A$1:$E$88,P17+2)</f>
        <v>&lt;6:00</v>
      </c>
      <c r="S17" s="16">
        <v>3</v>
      </c>
      <c r="T17" s="17"/>
      <c r="U17" s="18"/>
      <c r="V17" s="19" t="str">
        <f>HLOOKUP(S17,'SRS2 Read Age'!$A$1:$E$88,T17+2)</f>
        <v>&lt;6:00</v>
      </c>
      <c r="W17" s="16">
        <v>4</v>
      </c>
      <c r="X17" s="17"/>
      <c r="Y17" s="17"/>
      <c r="Z17" s="19" t="str">
        <f>HLOOKUP(W17,'SRS2 Read Age'!$A$1:$E$88,X17+2)</f>
        <v>&lt;6:00</v>
      </c>
      <c r="AA17" s="16">
        <v>3</v>
      </c>
      <c r="AB17" s="17"/>
      <c r="AC17" s="18"/>
      <c r="AD17" s="19" t="str">
        <f>HLOOKUP(AA17,'SRS2 Read Age'!$A$1:$E$88,AB17+2)</f>
        <v>&lt;6:00</v>
      </c>
      <c r="AE17" s="16">
        <v>4</v>
      </c>
      <c r="AF17" s="17"/>
      <c r="AG17" s="17"/>
      <c r="AH17" s="19" t="str">
        <f>HLOOKUP(AE17,'SRS2 Read Age'!$A$1:$E$88,AF17+2)</f>
        <v>&lt;6:00</v>
      </c>
      <c r="AI17" s="57"/>
    </row>
    <row r="18" spans="1:35" ht="14.25">
      <c r="A18" s="9" t="s">
        <v>48</v>
      </c>
      <c r="B18" s="10" t="s">
        <v>49</v>
      </c>
      <c r="C18" s="16">
        <v>3</v>
      </c>
      <c r="D18" s="17"/>
      <c r="E18" s="18"/>
      <c r="F18" s="34" t="str">
        <f>HLOOKUP(C18,'SRS2 Read Age'!$A$1:$E$88,D18+2)</f>
        <v>&lt;6:00</v>
      </c>
      <c r="G18" s="20">
        <v>4</v>
      </c>
      <c r="H18" s="17"/>
      <c r="I18" s="17"/>
      <c r="J18" s="19" t="str">
        <f>HLOOKUP(G18,'SRS2 Read Age'!$A$1:$E$88,H18+2)</f>
        <v>&lt;6:00</v>
      </c>
      <c r="K18" s="16">
        <v>3</v>
      </c>
      <c r="L18" s="17"/>
      <c r="M18" s="18"/>
      <c r="N18" s="19" t="str">
        <f>HLOOKUP(K18,'SRS2 Read Age'!$A$1:$E$88,L18+2)</f>
        <v>&lt;6:00</v>
      </c>
      <c r="O18" s="16">
        <v>4</v>
      </c>
      <c r="P18" s="17"/>
      <c r="Q18" s="17"/>
      <c r="R18" s="19" t="str">
        <f>HLOOKUP(O18,'SRS2 Read Age'!$A$1:$E$88,P18+2)</f>
        <v>&lt;6:00</v>
      </c>
      <c r="S18" s="16">
        <v>3</v>
      </c>
      <c r="T18" s="17"/>
      <c r="U18" s="18"/>
      <c r="V18" s="19" t="str">
        <f>HLOOKUP(S18,'SRS2 Read Age'!$A$1:$E$88,T18+2)</f>
        <v>&lt;6:00</v>
      </c>
      <c r="W18" s="16">
        <v>4</v>
      </c>
      <c r="X18" s="17"/>
      <c r="Y18" s="17"/>
      <c r="Z18" s="19" t="str">
        <f>HLOOKUP(W18,'SRS2 Read Age'!$A$1:$E$88,X18+2)</f>
        <v>&lt;6:00</v>
      </c>
      <c r="AA18" s="16">
        <v>3</v>
      </c>
      <c r="AB18" s="17"/>
      <c r="AC18" s="18"/>
      <c r="AD18" s="19" t="str">
        <f>HLOOKUP(AA18,'SRS2 Read Age'!$A$1:$E$88,AB18+2)</f>
        <v>&lt;6:00</v>
      </c>
      <c r="AE18" s="16">
        <v>4</v>
      </c>
      <c r="AF18" s="17"/>
      <c r="AG18" s="17"/>
      <c r="AH18" s="19" t="str">
        <f>HLOOKUP(AE18,'SRS2 Read Age'!$A$1:$E$88,AF18+2)</f>
        <v>&lt;6:00</v>
      </c>
      <c r="AI18" s="57"/>
    </row>
    <row r="19" spans="1:35" ht="14.25">
      <c r="A19" s="9" t="s">
        <v>50</v>
      </c>
      <c r="B19" s="10" t="s">
        <v>51</v>
      </c>
      <c r="C19" s="16">
        <v>3</v>
      </c>
      <c r="D19" s="17"/>
      <c r="E19" s="18"/>
      <c r="F19" s="34" t="str">
        <f>HLOOKUP(C19,'SRS2 Read Age'!$A$1:$E$88,D19+2)</f>
        <v>&lt;6:00</v>
      </c>
      <c r="G19" s="20">
        <v>4</v>
      </c>
      <c r="H19" s="17"/>
      <c r="I19" s="17"/>
      <c r="J19" s="19" t="str">
        <f>HLOOKUP(G19,'SRS2 Read Age'!$A$1:$E$88,H19+2)</f>
        <v>&lt;6:00</v>
      </c>
      <c r="K19" s="16">
        <v>3</v>
      </c>
      <c r="L19" s="17"/>
      <c r="M19" s="18"/>
      <c r="N19" s="19" t="str">
        <f>HLOOKUP(K19,'SRS2 Read Age'!$A$1:$E$88,L19+2)</f>
        <v>&lt;6:00</v>
      </c>
      <c r="O19" s="16">
        <v>4</v>
      </c>
      <c r="P19" s="17"/>
      <c r="Q19" s="17"/>
      <c r="R19" s="19" t="str">
        <f>HLOOKUP(O19,'SRS2 Read Age'!$A$1:$E$88,P19+2)</f>
        <v>&lt;6:00</v>
      </c>
      <c r="S19" s="16">
        <v>3</v>
      </c>
      <c r="T19" s="17"/>
      <c r="U19" s="18"/>
      <c r="V19" s="19" t="str">
        <f>HLOOKUP(S19,'SRS2 Read Age'!$A$1:$E$88,T19+2)</f>
        <v>&lt;6:00</v>
      </c>
      <c r="W19" s="16">
        <v>4</v>
      </c>
      <c r="X19" s="17"/>
      <c r="Y19" s="17"/>
      <c r="Z19" s="19" t="str">
        <f>HLOOKUP(W19,'SRS2 Read Age'!$A$1:$E$88,X19+2)</f>
        <v>&lt;6:00</v>
      </c>
      <c r="AA19" s="16">
        <v>3</v>
      </c>
      <c r="AB19" s="17"/>
      <c r="AC19" s="18"/>
      <c r="AD19" s="19" t="str">
        <f>HLOOKUP(AA19,'SRS2 Read Age'!$A$1:$E$88,AB19+2)</f>
        <v>&lt;6:00</v>
      </c>
      <c r="AE19" s="16">
        <v>4</v>
      </c>
      <c r="AF19" s="17"/>
      <c r="AG19" s="17"/>
      <c r="AH19" s="19" t="str">
        <f>HLOOKUP(AE19,'SRS2 Read Age'!$A$1:$E$88,AF19+2)</f>
        <v>&lt;6:00</v>
      </c>
      <c r="AI19" s="57"/>
    </row>
    <row r="20" spans="1:35" ht="14.25">
      <c r="A20" s="9" t="s">
        <v>52</v>
      </c>
      <c r="B20" s="10" t="s">
        <v>53</v>
      </c>
      <c r="C20" s="16">
        <v>3</v>
      </c>
      <c r="D20" s="17"/>
      <c r="E20" s="18"/>
      <c r="F20" s="34" t="str">
        <f>HLOOKUP(C20,'SRS2 Read Age'!$A$1:$E$88,D20+2)</f>
        <v>&lt;6:00</v>
      </c>
      <c r="G20" s="20">
        <v>4</v>
      </c>
      <c r="H20" s="17"/>
      <c r="I20" s="17"/>
      <c r="J20" s="19" t="str">
        <f>HLOOKUP(G20,'SRS2 Read Age'!$A$1:$E$88,H20+2)</f>
        <v>&lt;6:00</v>
      </c>
      <c r="K20" s="16">
        <v>3</v>
      </c>
      <c r="L20" s="17"/>
      <c r="M20" s="18"/>
      <c r="N20" s="19" t="str">
        <f>HLOOKUP(K20,'SRS2 Read Age'!$A$1:$E$88,L20+2)</f>
        <v>&lt;6:00</v>
      </c>
      <c r="O20" s="16">
        <v>4</v>
      </c>
      <c r="P20" s="17"/>
      <c r="Q20" s="17"/>
      <c r="R20" s="19" t="str">
        <f>HLOOKUP(O20,'SRS2 Read Age'!$A$1:$E$88,P20+2)</f>
        <v>&lt;6:00</v>
      </c>
      <c r="S20" s="16">
        <v>3</v>
      </c>
      <c r="T20" s="17"/>
      <c r="U20" s="18"/>
      <c r="V20" s="19" t="str">
        <f>HLOOKUP(S20,'SRS2 Read Age'!$A$1:$E$88,T20+2)</f>
        <v>&lt;6:00</v>
      </c>
      <c r="W20" s="16">
        <v>4</v>
      </c>
      <c r="X20" s="17"/>
      <c r="Y20" s="17"/>
      <c r="Z20" s="19" t="str">
        <f>HLOOKUP(W20,'SRS2 Read Age'!$A$1:$E$88,X20+2)</f>
        <v>&lt;6:00</v>
      </c>
      <c r="AA20" s="16">
        <v>3</v>
      </c>
      <c r="AB20" s="17"/>
      <c r="AC20" s="18"/>
      <c r="AD20" s="19" t="str">
        <f>HLOOKUP(AA20,'SRS2 Read Age'!$A$1:$E$88,AB20+2)</f>
        <v>&lt;6:00</v>
      </c>
      <c r="AE20" s="16">
        <v>4</v>
      </c>
      <c r="AF20" s="17"/>
      <c r="AG20" s="17"/>
      <c r="AH20" s="19" t="str">
        <f>HLOOKUP(AE20,'SRS2 Read Age'!$A$1:$E$88,AF20+2)</f>
        <v>&lt;6:00</v>
      </c>
      <c r="AI20" s="57"/>
    </row>
    <row r="21" spans="1:35" ht="14.25">
      <c r="A21" s="9" t="s">
        <v>54</v>
      </c>
      <c r="B21" s="10" t="s">
        <v>55</v>
      </c>
      <c r="C21" s="16">
        <v>3</v>
      </c>
      <c r="D21" s="17"/>
      <c r="E21" s="18"/>
      <c r="F21" s="34" t="str">
        <f>HLOOKUP(C21,'SRS2 Read Age'!$A$1:$E$88,D21+2)</f>
        <v>&lt;6:00</v>
      </c>
      <c r="G21" s="20">
        <v>4</v>
      </c>
      <c r="H21" s="17"/>
      <c r="I21" s="17"/>
      <c r="J21" s="19" t="str">
        <f>HLOOKUP(G21,'SRS2 Read Age'!$A$1:$E$88,H21+2)</f>
        <v>&lt;6:00</v>
      </c>
      <c r="K21" s="16">
        <v>3</v>
      </c>
      <c r="L21" s="17"/>
      <c r="M21" s="18"/>
      <c r="N21" s="19" t="str">
        <f>HLOOKUP(K21,'SRS2 Read Age'!$A$1:$E$88,L21+2)</f>
        <v>&lt;6:00</v>
      </c>
      <c r="O21" s="16">
        <v>4</v>
      </c>
      <c r="P21" s="17"/>
      <c r="Q21" s="17"/>
      <c r="R21" s="19" t="str">
        <f>HLOOKUP(O21,'SRS2 Read Age'!$A$1:$E$88,P21+2)</f>
        <v>&lt;6:00</v>
      </c>
      <c r="S21" s="16">
        <v>3</v>
      </c>
      <c r="T21" s="17"/>
      <c r="U21" s="18"/>
      <c r="V21" s="19" t="str">
        <f>HLOOKUP(S21,'SRS2 Read Age'!$A$1:$E$88,T21+2)</f>
        <v>&lt;6:00</v>
      </c>
      <c r="W21" s="16">
        <v>4</v>
      </c>
      <c r="X21" s="17"/>
      <c r="Y21" s="17"/>
      <c r="Z21" s="19" t="str">
        <f>HLOOKUP(W21,'SRS2 Read Age'!$A$1:$E$88,X21+2)</f>
        <v>&lt;6:00</v>
      </c>
      <c r="AA21" s="16">
        <v>3</v>
      </c>
      <c r="AB21" s="17"/>
      <c r="AC21" s="18"/>
      <c r="AD21" s="19" t="str">
        <f>HLOOKUP(AA21,'SRS2 Read Age'!$A$1:$E$88,AB21+2)</f>
        <v>&lt;6:00</v>
      </c>
      <c r="AE21" s="16">
        <v>4</v>
      </c>
      <c r="AF21" s="17"/>
      <c r="AG21" s="17"/>
      <c r="AH21" s="19" t="str">
        <f>HLOOKUP(AE21,'SRS2 Read Age'!$A$1:$E$88,AF21+2)</f>
        <v>&lt;6:00</v>
      </c>
      <c r="AI21" s="57"/>
    </row>
    <row r="22" spans="1:35" ht="14.25">
      <c r="A22" s="9" t="s">
        <v>56</v>
      </c>
      <c r="B22" s="10" t="s">
        <v>57</v>
      </c>
      <c r="C22" s="16">
        <v>3</v>
      </c>
      <c r="D22" s="17"/>
      <c r="E22" s="18"/>
      <c r="F22" s="34" t="str">
        <f>HLOOKUP(C22,'SRS2 Read Age'!$A$1:$E$88,D22+2)</f>
        <v>&lt;6:00</v>
      </c>
      <c r="G22" s="20">
        <v>4</v>
      </c>
      <c r="H22" s="17"/>
      <c r="I22" s="17"/>
      <c r="J22" s="19" t="str">
        <f>HLOOKUP(G22,'SRS2 Read Age'!$A$1:$E$88,H22+2)</f>
        <v>&lt;6:00</v>
      </c>
      <c r="K22" s="16">
        <v>3</v>
      </c>
      <c r="L22" s="17"/>
      <c r="M22" s="18"/>
      <c r="N22" s="19" t="str">
        <f>HLOOKUP(K22,'SRS2 Read Age'!$A$1:$E$88,L22+2)</f>
        <v>&lt;6:00</v>
      </c>
      <c r="O22" s="16">
        <v>4</v>
      </c>
      <c r="P22" s="17"/>
      <c r="Q22" s="17"/>
      <c r="R22" s="19" t="str">
        <f>HLOOKUP(O22,'SRS2 Read Age'!$A$1:$E$88,P22+2)</f>
        <v>&lt;6:00</v>
      </c>
      <c r="S22" s="16">
        <v>3</v>
      </c>
      <c r="T22" s="17"/>
      <c r="U22" s="18"/>
      <c r="V22" s="19" t="str">
        <f>HLOOKUP(S22,'SRS2 Read Age'!$A$1:$E$88,T22+2)</f>
        <v>&lt;6:00</v>
      </c>
      <c r="W22" s="16">
        <v>4</v>
      </c>
      <c r="X22" s="17"/>
      <c r="Y22" s="17"/>
      <c r="Z22" s="19" t="str">
        <f>HLOOKUP(W22,'SRS2 Read Age'!$A$1:$E$88,X22+2)</f>
        <v>&lt;6:00</v>
      </c>
      <c r="AA22" s="16">
        <v>3</v>
      </c>
      <c r="AB22" s="17"/>
      <c r="AC22" s="18"/>
      <c r="AD22" s="19" t="str">
        <f>HLOOKUP(AA22,'SRS2 Read Age'!$A$1:$E$88,AB22+2)</f>
        <v>&lt;6:00</v>
      </c>
      <c r="AE22" s="16">
        <v>4</v>
      </c>
      <c r="AF22" s="17"/>
      <c r="AG22" s="17"/>
      <c r="AH22" s="19" t="str">
        <f>HLOOKUP(AE22,'SRS2 Read Age'!$A$1:$E$88,AF22+2)</f>
        <v>&lt;6:00</v>
      </c>
      <c r="AI22" s="57"/>
    </row>
    <row r="23" spans="1:35" ht="14.25">
      <c r="A23" s="9" t="s">
        <v>58</v>
      </c>
      <c r="B23" s="10" t="s">
        <v>59</v>
      </c>
      <c r="C23" s="16">
        <v>3</v>
      </c>
      <c r="D23" s="17"/>
      <c r="E23" s="18"/>
      <c r="F23" s="34" t="str">
        <f>HLOOKUP(C23,'SRS2 Read Age'!$A$1:$E$88,D23+2)</f>
        <v>&lt;6:00</v>
      </c>
      <c r="G23" s="20">
        <v>4</v>
      </c>
      <c r="H23" s="17"/>
      <c r="I23" s="17"/>
      <c r="J23" s="19" t="str">
        <f>HLOOKUP(G23,'SRS2 Read Age'!$A$1:$E$88,H23+2)</f>
        <v>&lt;6:00</v>
      </c>
      <c r="K23" s="16">
        <v>3</v>
      </c>
      <c r="L23" s="17"/>
      <c r="M23" s="18"/>
      <c r="N23" s="19" t="str">
        <f>HLOOKUP(K23,'SRS2 Read Age'!$A$1:$E$88,L23+2)</f>
        <v>&lt;6:00</v>
      </c>
      <c r="O23" s="16">
        <v>4</v>
      </c>
      <c r="P23" s="17"/>
      <c r="Q23" s="17"/>
      <c r="R23" s="19" t="str">
        <f>HLOOKUP(O23,'SRS2 Read Age'!$A$1:$E$88,P23+2)</f>
        <v>&lt;6:00</v>
      </c>
      <c r="S23" s="16">
        <v>3</v>
      </c>
      <c r="T23" s="17"/>
      <c r="U23" s="18"/>
      <c r="V23" s="19" t="str">
        <f>HLOOKUP(S23,'SRS2 Read Age'!$A$1:$E$88,T23+2)</f>
        <v>&lt;6:00</v>
      </c>
      <c r="W23" s="16">
        <v>4</v>
      </c>
      <c r="X23" s="17"/>
      <c r="Y23" s="17"/>
      <c r="Z23" s="19" t="str">
        <f>HLOOKUP(W23,'SRS2 Read Age'!$A$1:$E$88,X23+2)</f>
        <v>&lt;6:00</v>
      </c>
      <c r="AA23" s="16">
        <v>3</v>
      </c>
      <c r="AB23" s="17"/>
      <c r="AC23" s="18"/>
      <c r="AD23" s="19" t="str">
        <f>HLOOKUP(AA23,'SRS2 Read Age'!$A$1:$E$88,AB23+2)</f>
        <v>&lt;6:00</v>
      </c>
      <c r="AE23" s="16">
        <v>4</v>
      </c>
      <c r="AF23" s="17"/>
      <c r="AG23" s="17"/>
      <c r="AH23" s="19" t="str">
        <f>HLOOKUP(AE23,'SRS2 Read Age'!$A$1:$E$88,AF23+2)</f>
        <v>&lt;6:00</v>
      </c>
      <c r="AI23" s="57"/>
    </row>
    <row r="24" spans="1:35" ht="14.25">
      <c r="A24" s="9" t="s">
        <v>60</v>
      </c>
      <c r="B24" s="10" t="s">
        <v>61</v>
      </c>
      <c r="C24" s="16">
        <v>3</v>
      </c>
      <c r="D24" s="17"/>
      <c r="E24" s="18"/>
      <c r="F24" s="34" t="str">
        <f>HLOOKUP(C24,'SRS2 Read Age'!$A$1:$E$88,D24+2)</f>
        <v>&lt;6:00</v>
      </c>
      <c r="G24" s="20">
        <v>4</v>
      </c>
      <c r="H24" s="17"/>
      <c r="I24" s="17"/>
      <c r="J24" s="19" t="str">
        <f>HLOOKUP(G24,'SRS2 Read Age'!$A$1:$E$88,H24+2)</f>
        <v>&lt;6:00</v>
      </c>
      <c r="K24" s="16">
        <v>3</v>
      </c>
      <c r="L24" s="17"/>
      <c r="M24" s="18"/>
      <c r="N24" s="19" t="str">
        <f>HLOOKUP(K24,'SRS2 Read Age'!$A$1:$E$88,L24+2)</f>
        <v>&lt;6:00</v>
      </c>
      <c r="O24" s="16">
        <v>4</v>
      </c>
      <c r="P24" s="17"/>
      <c r="Q24" s="17"/>
      <c r="R24" s="19" t="str">
        <f>HLOOKUP(O24,'SRS2 Read Age'!$A$1:$E$88,P24+2)</f>
        <v>&lt;6:00</v>
      </c>
      <c r="S24" s="16">
        <v>3</v>
      </c>
      <c r="T24" s="17"/>
      <c r="U24" s="18"/>
      <c r="V24" s="19" t="str">
        <f>HLOOKUP(S24,'SRS2 Read Age'!$A$1:$E$88,T24+2)</f>
        <v>&lt;6:00</v>
      </c>
      <c r="W24" s="16">
        <v>4</v>
      </c>
      <c r="X24" s="17"/>
      <c r="Y24" s="17"/>
      <c r="Z24" s="19" t="str">
        <f>HLOOKUP(W24,'SRS2 Read Age'!$A$1:$E$88,X24+2)</f>
        <v>&lt;6:00</v>
      </c>
      <c r="AA24" s="16">
        <v>3</v>
      </c>
      <c r="AB24" s="17"/>
      <c r="AC24" s="18"/>
      <c r="AD24" s="19" t="str">
        <f>HLOOKUP(AA24,'SRS2 Read Age'!$A$1:$E$88,AB24+2)</f>
        <v>&lt;6:00</v>
      </c>
      <c r="AE24" s="16">
        <v>4</v>
      </c>
      <c r="AF24" s="17"/>
      <c r="AG24" s="17"/>
      <c r="AH24" s="19" t="str">
        <f>HLOOKUP(AE24,'SRS2 Read Age'!$A$1:$E$88,AF24+2)</f>
        <v>&lt;6:00</v>
      </c>
      <c r="AI24" s="57"/>
    </row>
    <row r="25" spans="1:35" ht="14.25">
      <c r="A25" s="9" t="s">
        <v>62</v>
      </c>
      <c r="B25" s="10" t="s">
        <v>63</v>
      </c>
      <c r="C25" s="16">
        <v>3</v>
      </c>
      <c r="D25" s="17"/>
      <c r="E25" s="18"/>
      <c r="F25" s="34" t="str">
        <f>HLOOKUP(C25,'SRS2 Read Age'!$A$1:$E$88,D25+2)</f>
        <v>&lt;6:00</v>
      </c>
      <c r="G25" s="20">
        <v>4</v>
      </c>
      <c r="H25" s="17"/>
      <c r="I25" s="17"/>
      <c r="J25" s="19" t="str">
        <f>HLOOKUP(G25,'SRS2 Read Age'!$A$1:$E$88,H25+2)</f>
        <v>&lt;6:00</v>
      </c>
      <c r="K25" s="16">
        <v>3</v>
      </c>
      <c r="L25" s="17"/>
      <c r="M25" s="18"/>
      <c r="N25" s="19" t="str">
        <f>HLOOKUP(K25,'SRS2 Read Age'!$A$1:$E$88,L25+2)</f>
        <v>&lt;6:00</v>
      </c>
      <c r="O25" s="16">
        <v>4</v>
      </c>
      <c r="P25" s="17"/>
      <c r="Q25" s="17"/>
      <c r="R25" s="19" t="str">
        <f>HLOOKUP(O25,'SRS2 Read Age'!$A$1:$E$88,P25+2)</f>
        <v>&lt;6:00</v>
      </c>
      <c r="S25" s="16">
        <v>3</v>
      </c>
      <c r="T25" s="17"/>
      <c r="U25" s="18"/>
      <c r="V25" s="19" t="str">
        <f>HLOOKUP(S25,'SRS2 Read Age'!$A$1:$E$88,T25+2)</f>
        <v>&lt;6:00</v>
      </c>
      <c r="W25" s="16">
        <v>4</v>
      </c>
      <c r="X25" s="17"/>
      <c r="Y25" s="17"/>
      <c r="Z25" s="19" t="str">
        <f>HLOOKUP(W25,'SRS2 Read Age'!$A$1:$E$88,X25+2)</f>
        <v>&lt;6:00</v>
      </c>
      <c r="AA25" s="16">
        <v>3</v>
      </c>
      <c r="AB25" s="17"/>
      <c r="AC25" s="18"/>
      <c r="AD25" s="19" t="str">
        <f>HLOOKUP(AA25,'SRS2 Read Age'!$A$1:$E$88,AB25+2)</f>
        <v>&lt;6:00</v>
      </c>
      <c r="AE25" s="16">
        <v>4</v>
      </c>
      <c r="AF25" s="17"/>
      <c r="AG25" s="17"/>
      <c r="AH25" s="19" t="str">
        <f>HLOOKUP(AE25,'SRS2 Read Age'!$A$1:$E$88,AF25+2)</f>
        <v>&lt;6:00</v>
      </c>
      <c r="AI25" s="57"/>
    </row>
    <row r="26" spans="1:35" ht="14.25">
      <c r="A26" s="9" t="s">
        <v>64</v>
      </c>
      <c r="B26" s="10" t="s">
        <v>65</v>
      </c>
      <c r="C26" s="16">
        <v>3</v>
      </c>
      <c r="D26" s="17"/>
      <c r="E26" s="18"/>
      <c r="F26" s="34" t="str">
        <f>HLOOKUP(C26,'SRS2 Read Age'!$A$1:$E$88,D26+2)</f>
        <v>&lt;6:00</v>
      </c>
      <c r="G26" s="20">
        <v>4</v>
      </c>
      <c r="H26" s="17"/>
      <c r="I26" s="17"/>
      <c r="J26" s="19" t="str">
        <f>HLOOKUP(G26,'SRS2 Read Age'!$A$1:$E$88,H26+2)</f>
        <v>&lt;6:00</v>
      </c>
      <c r="K26" s="16">
        <v>3</v>
      </c>
      <c r="L26" s="17"/>
      <c r="M26" s="18"/>
      <c r="N26" s="19" t="str">
        <f>HLOOKUP(K26,'SRS2 Read Age'!$A$1:$E$88,L26+2)</f>
        <v>&lt;6:00</v>
      </c>
      <c r="O26" s="16">
        <v>4</v>
      </c>
      <c r="P26" s="17"/>
      <c r="Q26" s="17"/>
      <c r="R26" s="19" t="str">
        <f>HLOOKUP(O26,'SRS2 Read Age'!$A$1:$E$88,P26+2)</f>
        <v>&lt;6:00</v>
      </c>
      <c r="S26" s="16">
        <v>3</v>
      </c>
      <c r="T26" s="17"/>
      <c r="U26" s="18"/>
      <c r="V26" s="19" t="str">
        <f>HLOOKUP(S26,'SRS2 Read Age'!$A$1:$E$88,T26+2)</f>
        <v>&lt;6:00</v>
      </c>
      <c r="W26" s="16">
        <v>4</v>
      </c>
      <c r="X26" s="17"/>
      <c r="Y26" s="17"/>
      <c r="Z26" s="19" t="str">
        <f>HLOOKUP(W26,'SRS2 Read Age'!$A$1:$E$88,X26+2)</f>
        <v>&lt;6:00</v>
      </c>
      <c r="AA26" s="16">
        <v>3</v>
      </c>
      <c r="AB26" s="17"/>
      <c r="AC26" s="18"/>
      <c r="AD26" s="19" t="str">
        <f>HLOOKUP(AA26,'SRS2 Read Age'!$A$1:$E$88,AB26+2)</f>
        <v>&lt;6:00</v>
      </c>
      <c r="AE26" s="16">
        <v>4</v>
      </c>
      <c r="AF26" s="17"/>
      <c r="AG26" s="17"/>
      <c r="AH26" s="19" t="str">
        <f>HLOOKUP(AE26,'SRS2 Read Age'!$A$1:$E$88,AF26+2)</f>
        <v>&lt;6:00</v>
      </c>
      <c r="AI26" s="57"/>
    </row>
    <row r="27" spans="1:35" ht="14.25">
      <c r="A27" s="9" t="s">
        <v>66</v>
      </c>
      <c r="B27" s="10" t="s">
        <v>67</v>
      </c>
      <c r="C27" s="16">
        <v>3</v>
      </c>
      <c r="D27" s="17"/>
      <c r="E27" s="18"/>
      <c r="F27" s="34" t="str">
        <f>HLOOKUP(C27,'SRS2 Read Age'!$A$1:$E$88,D27+2)</f>
        <v>&lt;6:00</v>
      </c>
      <c r="G27" s="20">
        <v>4</v>
      </c>
      <c r="H27" s="17"/>
      <c r="I27" s="17"/>
      <c r="J27" s="19" t="str">
        <f>HLOOKUP(G27,'SRS2 Read Age'!$A$1:$E$88,H27+2)</f>
        <v>&lt;6:00</v>
      </c>
      <c r="K27" s="16">
        <v>3</v>
      </c>
      <c r="L27" s="17"/>
      <c r="M27" s="18"/>
      <c r="N27" s="19" t="str">
        <f>HLOOKUP(K27,'SRS2 Read Age'!$A$1:$E$88,L27+2)</f>
        <v>&lt;6:00</v>
      </c>
      <c r="O27" s="16">
        <v>4</v>
      </c>
      <c r="P27" s="17"/>
      <c r="Q27" s="17"/>
      <c r="R27" s="19" t="str">
        <f>HLOOKUP(O27,'SRS2 Read Age'!$A$1:$E$88,P27+2)</f>
        <v>&lt;6:00</v>
      </c>
      <c r="S27" s="16">
        <v>3</v>
      </c>
      <c r="T27" s="17"/>
      <c r="U27" s="18"/>
      <c r="V27" s="19" t="str">
        <f>HLOOKUP(S27,'SRS2 Read Age'!$A$1:$E$88,T27+2)</f>
        <v>&lt;6:00</v>
      </c>
      <c r="W27" s="16">
        <v>4</v>
      </c>
      <c r="X27" s="17"/>
      <c r="Y27" s="17"/>
      <c r="Z27" s="19" t="str">
        <f>HLOOKUP(W27,'SRS2 Read Age'!$A$1:$E$88,X27+2)</f>
        <v>&lt;6:00</v>
      </c>
      <c r="AA27" s="16">
        <v>3</v>
      </c>
      <c r="AB27" s="17"/>
      <c r="AC27" s="18"/>
      <c r="AD27" s="19" t="str">
        <f>HLOOKUP(AA27,'SRS2 Read Age'!$A$1:$E$88,AB27+2)</f>
        <v>&lt;6:00</v>
      </c>
      <c r="AE27" s="16">
        <v>4</v>
      </c>
      <c r="AF27" s="17"/>
      <c r="AG27" s="17"/>
      <c r="AH27" s="19" t="str">
        <f>HLOOKUP(AE27,'SRS2 Read Age'!$A$1:$E$88,AF27+2)</f>
        <v>&lt;6:00</v>
      </c>
      <c r="AI27" s="57"/>
    </row>
    <row r="28" spans="1:35" ht="14.25">
      <c r="A28" s="9" t="s">
        <v>68</v>
      </c>
      <c r="B28" s="10" t="s">
        <v>69</v>
      </c>
      <c r="C28" s="16">
        <v>3</v>
      </c>
      <c r="D28" s="17"/>
      <c r="E28" s="18"/>
      <c r="F28" s="34" t="str">
        <f>HLOOKUP(C28,'SRS2 Read Age'!$A$1:$E$88,D28+2)</f>
        <v>&lt;6:00</v>
      </c>
      <c r="G28" s="20">
        <v>4</v>
      </c>
      <c r="H28" s="17"/>
      <c r="I28" s="17"/>
      <c r="J28" s="19" t="str">
        <f>HLOOKUP(G28,'SRS2 Read Age'!$A$1:$E$88,H28+2)</f>
        <v>&lt;6:00</v>
      </c>
      <c r="K28" s="16">
        <v>3</v>
      </c>
      <c r="L28" s="17"/>
      <c r="M28" s="18"/>
      <c r="N28" s="19" t="str">
        <f>HLOOKUP(K28,'SRS2 Read Age'!$A$1:$E$88,L28+2)</f>
        <v>&lt;6:00</v>
      </c>
      <c r="O28" s="16">
        <v>4</v>
      </c>
      <c r="P28" s="17"/>
      <c r="Q28" s="17"/>
      <c r="R28" s="19" t="str">
        <f>HLOOKUP(O28,'SRS2 Read Age'!$A$1:$E$88,P28+2)</f>
        <v>&lt;6:00</v>
      </c>
      <c r="S28" s="16">
        <v>3</v>
      </c>
      <c r="T28" s="17"/>
      <c r="U28" s="18"/>
      <c r="V28" s="19" t="str">
        <f>HLOOKUP(S28,'SRS2 Read Age'!$A$1:$E$88,T28+2)</f>
        <v>&lt;6:00</v>
      </c>
      <c r="W28" s="16">
        <v>4</v>
      </c>
      <c r="X28" s="17"/>
      <c r="Y28" s="17"/>
      <c r="Z28" s="19" t="str">
        <f>HLOOKUP(W28,'SRS2 Read Age'!$A$1:$E$88,X28+2)</f>
        <v>&lt;6:00</v>
      </c>
      <c r="AA28" s="16">
        <v>3</v>
      </c>
      <c r="AB28" s="17"/>
      <c r="AC28" s="18"/>
      <c r="AD28" s="19" t="str">
        <f>HLOOKUP(AA28,'SRS2 Read Age'!$A$1:$E$88,AB28+2)</f>
        <v>&lt;6:00</v>
      </c>
      <c r="AE28" s="16">
        <v>4</v>
      </c>
      <c r="AF28" s="17"/>
      <c r="AG28" s="17"/>
      <c r="AH28" s="19" t="str">
        <f>HLOOKUP(AE28,'SRS2 Read Age'!$A$1:$E$88,AF28+2)</f>
        <v>&lt;6:00</v>
      </c>
      <c r="AI28" s="57"/>
    </row>
    <row r="29" spans="1:35" ht="14.25">
      <c r="A29" s="9" t="s">
        <v>70</v>
      </c>
      <c r="B29" s="10" t="s">
        <v>71</v>
      </c>
      <c r="C29" s="16">
        <v>3</v>
      </c>
      <c r="D29" s="17"/>
      <c r="E29" s="18"/>
      <c r="F29" s="34" t="str">
        <f>HLOOKUP(C29,'SRS2 Read Age'!$A$1:$E$88,D29+2)</f>
        <v>&lt;6:00</v>
      </c>
      <c r="G29" s="20">
        <v>4</v>
      </c>
      <c r="H29" s="17"/>
      <c r="I29" s="17"/>
      <c r="J29" s="19" t="str">
        <f>HLOOKUP(G29,'SRS2 Read Age'!$A$1:$E$88,H29+2)</f>
        <v>&lt;6:00</v>
      </c>
      <c r="K29" s="16">
        <v>3</v>
      </c>
      <c r="L29" s="17"/>
      <c r="M29" s="18"/>
      <c r="N29" s="19" t="str">
        <f>HLOOKUP(K29,'SRS2 Read Age'!$A$1:$E$88,L29+2)</f>
        <v>&lt;6:00</v>
      </c>
      <c r="O29" s="16">
        <v>4</v>
      </c>
      <c r="P29" s="17"/>
      <c r="Q29" s="17"/>
      <c r="R29" s="19" t="str">
        <f>HLOOKUP(O29,'SRS2 Read Age'!$A$1:$E$88,P29+2)</f>
        <v>&lt;6:00</v>
      </c>
      <c r="S29" s="16">
        <v>3</v>
      </c>
      <c r="T29" s="17"/>
      <c r="U29" s="18"/>
      <c r="V29" s="19" t="str">
        <f>HLOOKUP(S29,'SRS2 Read Age'!$A$1:$E$88,T29+2)</f>
        <v>&lt;6:00</v>
      </c>
      <c r="W29" s="16">
        <v>4</v>
      </c>
      <c r="X29" s="17"/>
      <c r="Y29" s="17"/>
      <c r="Z29" s="19" t="str">
        <f>HLOOKUP(W29,'SRS2 Read Age'!$A$1:$E$88,X29+2)</f>
        <v>&lt;6:00</v>
      </c>
      <c r="AA29" s="16">
        <v>3</v>
      </c>
      <c r="AB29" s="17"/>
      <c r="AC29" s="18"/>
      <c r="AD29" s="19" t="str">
        <f>HLOOKUP(AA29,'SRS2 Read Age'!$A$1:$E$88,AB29+2)</f>
        <v>&lt;6:00</v>
      </c>
      <c r="AE29" s="16">
        <v>4</v>
      </c>
      <c r="AF29" s="17"/>
      <c r="AG29" s="17"/>
      <c r="AH29" s="19" t="str">
        <f>HLOOKUP(AE29,'SRS2 Read Age'!$A$1:$E$88,AF29+2)</f>
        <v>&lt;6:00</v>
      </c>
      <c r="AI29" s="57"/>
    </row>
    <row r="30" spans="1:35" ht="14.25">
      <c r="A30" s="9" t="s">
        <v>72</v>
      </c>
      <c r="B30" s="10" t="s">
        <v>73</v>
      </c>
      <c r="C30" s="16">
        <v>3</v>
      </c>
      <c r="D30" s="17"/>
      <c r="E30" s="18"/>
      <c r="F30" s="34" t="str">
        <f>HLOOKUP(C30,'SRS2 Read Age'!$A$1:$E$88,D30+2)</f>
        <v>&lt;6:00</v>
      </c>
      <c r="G30" s="20">
        <v>4</v>
      </c>
      <c r="H30" s="17"/>
      <c r="I30" s="17"/>
      <c r="J30" s="19" t="str">
        <f>HLOOKUP(G30,'SRS2 Read Age'!$A$1:$E$88,H30+2)</f>
        <v>&lt;6:00</v>
      </c>
      <c r="K30" s="16">
        <v>3</v>
      </c>
      <c r="L30" s="17"/>
      <c r="M30" s="18"/>
      <c r="N30" s="19" t="str">
        <f>HLOOKUP(K30,'SRS2 Read Age'!$A$1:$E$88,L30+2)</f>
        <v>&lt;6:00</v>
      </c>
      <c r="O30" s="16">
        <v>4</v>
      </c>
      <c r="P30" s="17"/>
      <c r="Q30" s="17"/>
      <c r="R30" s="19" t="str">
        <f>HLOOKUP(O30,'SRS2 Read Age'!$A$1:$E$88,P30+2)</f>
        <v>&lt;6:00</v>
      </c>
      <c r="S30" s="16">
        <v>3</v>
      </c>
      <c r="T30" s="17"/>
      <c r="U30" s="18"/>
      <c r="V30" s="19" t="str">
        <f>HLOOKUP(S30,'SRS2 Read Age'!$A$1:$E$88,T30+2)</f>
        <v>&lt;6:00</v>
      </c>
      <c r="W30" s="16">
        <v>4</v>
      </c>
      <c r="X30" s="17"/>
      <c r="Y30" s="17"/>
      <c r="Z30" s="19" t="str">
        <f>HLOOKUP(W30,'SRS2 Read Age'!$A$1:$E$88,X30+2)</f>
        <v>&lt;6:00</v>
      </c>
      <c r="AA30" s="16">
        <v>3</v>
      </c>
      <c r="AB30" s="17"/>
      <c r="AC30" s="18"/>
      <c r="AD30" s="19" t="str">
        <f>HLOOKUP(AA30,'SRS2 Read Age'!$A$1:$E$88,AB30+2)</f>
        <v>&lt;6:00</v>
      </c>
      <c r="AE30" s="16">
        <v>4</v>
      </c>
      <c r="AF30" s="17"/>
      <c r="AG30" s="17"/>
      <c r="AH30" s="19" t="str">
        <f>HLOOKUP(AE30,'SRS2 Read Age'!$A$1:$E$88,AF30+2)</f>
        <v>&lt;6:00</v>
      </c>
      <c r="AI30" s="57"/>
    </row>
    <row r="31" spans="1:35" ht="14.25">
      <c r="A31" s="9" t="s">
        <v>74</v>
      </c>
      <c r="B31" s="10" t="s">
        <v>75</v>
      </c>
      <c r="C31" s="16">
        <v>3</v>
      </c>
      <c r="D31" s="17"/>
      <c r="E31" s="18"/>
      <c r="F31" s="34" t="str">
        <f>HLOOKUP(C31,'SRS2 Read Age'!$A$1:$E$88,D31+2)</f>
        <v>&lt;6:00</v>
      </c>
      <c r="G31" s="20">
        <v>4</v>
      </c>
      <c r="H31" s="17"/>
      <c r="I31" s="17"/>
      <c r="J31" s="19" t="str">
        <f>HLOOKUP(G31,'SRS2 Read Age'!$A$1:$E$88,H31+2)</f>
        <v>&lt;6:00</v>
      </c>
      <c r="K31" s="16">
        <v>3</v>
      </c>
      <c r="L31" s="17"/>
      <c r="M31" s="18"/>
      <c r="N31" s="19" t="str">
        <f>HLOOKUP(K31,'SRS2 Read Age'!$A$1:$E$88,L31+2)</f>
        <v>&lt;6:00</v>
      </c>
      <c r="O31" s="16">
        <v>4</v>
      </c>
      <c r="P31" s="17"/>
      <c r="Q31" s="17"/>
      <c r="R31" s="19" t="str">
        <f>HLOOKUP(O31,'SRS2 Read Age'!$A$1:$E$88,P31+2)</f>
        <v>&lt;6:00</v>
      </c>
      <c r="S31" s="16">
        <v>3</v>
      </c>
      <c r="T31" s="17"/>
      <c r="U31" s="18"/>
      <c r="V31" s="19" t="str">
        <f>HLOOKUP(S31,'SRS2 Read Age'!$A$1:$E$88,T31+2)</f>
        <v>&lt;6:00</v>
      </c>
      <c r="W31" s="16">
        <v>4</v>
      </c>
      <c r="X31" s="17"/>
      <c r="Y31" s="17"/>
      <c r="Z31" s="19" t="str">
        <f>HLOOKUP(W31,'SRS2 Read Age'!$A$1:$E$88,X31+2)</f>
        <v>&lt;6:00</v>
      </c>
      <c r="AA31" s="16">
        <v>3</v>
      </c>
      <c r="AB31" s="17"/>
      <c r="AC31" s="18"/>
      <c r="AD31" s="19" t="str">
        <f>HLOOKUP(AA31,'SRS2 Read Age'!$A$1:$E$88,AB31+2)</f>
        <v>&lt;6:00</v>
      </c>
      <c r="AE31" s="16">
        <v>4</v>
      </c>
      <c r="AF31" s="17"/>
      <c r="AG31" s="17"/>
      <c r="AH31" s="19" t="str">
        <f>HLOOKUP(AE31,'SRS2 Read Age'!$A$1:$E$88,AF31+2)</f>
        <v>&lt;6:00</v>
      </c>
      <c r="AI31" s="57"/>
    </row>
    <row r="32" spans="1:35" ht="14.25">
      <c r="A32" s="9" t="s">
        <v>76</v>
      </c>
      <c r="B32" s="10" t="s">
        <v>77</v>
      </c>
      <c r="C32" s="16">
        <v>3</v>
      </c>
      <c r="D32" s="17"/>
      <c r="E32" s="18"/>
      <c r="F32" s="34" t="str">
        <f>HLOOKUP(C32,'SRS2 Read Age'!$A$1:$E$88,D32+2)</f>
        <v>&lt;6:00</v>
      </c>
      <c r="G32" s="20">
        <v>4</v>
      </c>
      <c r="H32" s="17"/>
      <c r="I32" s="17"/>
      <c r="J32" s="19" t="str">
        <f>HLOOKUP(G32,'SRS2 Read Age'!$A$1:$E$88,H32+2)</f>
        <v>&lt;6:00</v>
      </c>
      <c r="K32" s="16">
        <v>3</v>
      </c>
      <c r="L32" s="17"/>
      <c r="M32" s="18"/>
      <c r="N32" s="19" t="str">
        <f>HLOOKUP(K32,'SRS2 Read Age'!$A$1:$E$88,L32+2)</f>
        <v>&lt;6:00</v>
      </c>
      <c r="O32" s="16">
        <v>4</v>
      </c>
      <c r="P32" s="17"/>
      <c r="Q32" s="17"/>
      <c r="R32" s="19" t="str">
        <f>HLOOKUP(O32,'SRS2 Read Age'!$A$1:$E$88,P32+2)</f>
        <v>&lt;6:00</v>
      </c>
      <c r="S32" s="16">
        <v>3</v>
      </c>
      <c r="T32" s="17"/>
      <c r="U32" s="18"/>
      <c r="V32" s="19" t="str">
        <f>HLOOKUP(S32,'SRS2 Read Age'!$A$1:$E$88,T32+2)</f>
        <v>&lt;6:00</v>
      </c>
      <c r="W32" s="16">
        <v>4</v>
      </c>
      <c r="X32" s="17"/>
      <c r="Y32" s="17"/>
      <c r="Z32" s="19" t="str">
        <f>HLOOKUP(W32,'SRS2 Read Age'!$A$1:$E$88,X32+2)</f>
        <v>&lt;6:00</v>
      </c>
      <c r="AA32" s="16">
        <v>3</v>
      </c>
      <c r="AB32" s="17"/>
      <c r="AC32" s="18"/>
      <c r="AD32" s="19" t="str">
        <f>HLOOKUP(AA32,'SRS2 Read Age'!$A$1:$E$88,AB32+2)</f>
        <v>&lt;6:00</v>
      </c>
      <c r="AE32" s="16">
        <v>4</v>
      </c>
      <c r="AF32" s="17"/>
      <c r="AG32" s="17"/>
      <c r="AH32" s="19" t="str">
        <f>HLOOKUP(AE32,'SRS2 Read Age'!$A$1:$E$88,AF32+2)</f>
        <v>&lt;6:00</v>
      </c>
      <c r="AI32" s="57"/>
    </row>
    <row r="33" spans="1:35" ht="14.25">
      <c r="A33" s="9" t="s">
        <v>78</v>
      </c>
      <c r="B33" s="10" t="s">
        <v>79</v>
      </c>
      <c r="C33" s="16">
        <v>3</v>
      </c>
      <c r="D33" s="17"/>
      <c r="E33" s="18"/>
      <c r="F33" s="34" t="str">
        <f>HLOOKUP(C33,'SRS2 Read Age'!$A$1:$E$88,D33+2)</f>
        <v>&lt;6:00</v>
      </c>
      <c r="G33" s="20">
        <v>4</v>
      </c>
      <c r="H33" s="17"/>
      <c r="I33" s="17"/>
      <c r="J33" s="19" t="str">
        <f>HLOOKUP(G33,'SRS2 Read Age'!$A$1:$E$88,H33+2)</f>
        <v>&lt;6:00</v>
      </c>
      <c r="K33" s="16">
        <v>3</v>
      </c>
      <c r="L33" s="17"/>
      <c r="M33" s="18"/>
      <c r="N33" s="19" t="str">
        <f>HLOOKUP(K33,'SRS2 Read Age'!$A$1:$E$88,L33+2)</f>
        <v>&lt;6:00</v>
      </c>
      <c r="O33" s="16">
        <v>4</v>
      </c>
      <c r="P33" s="17"/>
      <c r="Q33" s="17"/>
      <c r="R33" s="19" t="str">
        <f>HLOOKUP(O33,'SRS2 Read Age'!$A$1:$E$88,P33+2)</f>
        <v>&lt;6:00</v>
      </c>
      <c r="S33" s="16">
        <v>3</v>
      </c>
      <c r="T33" s="17"/>
      <c r="U33" s="18"/>
      <c r="V33" s="19" t="str">
        <f>HLOOKUP(S33,'SRS2 Read Age'!$A$1:$E$88,T33+2)</f>
        <v>&lt;6:00</v>
      </c>
      <c r="W33" s="16">
        <v>4</v>
      </c>
      <c r="X33" s="17"/>
      <c r="Y33" s="17"/>
      <c r="Z33" s="19" t="str">
        <f>HLOOKUP(W33,'SRS2 Read Age'!$A$1:$E$88,X33+2)</f>
        <v>&lt;6:00</v>
      </c>
      <c r="AA33" s="16">
        <v>3</v>
      </c>
      <c r="AB33" s="17"/>
      <c r="AC33" s="18"/>
      <c r="AD33" s="19" t="str">
        <f>HLOOKUP(AA33,'SRS2 Read Age'!$A$1:$E$88,AB33+2)</f>
        <v>&lt;6:00</v>
      </c>
      <c r="AE33" s="16">
        <v>4</v>
      </c>
      <c r="AF33" s="17"/>
      <c r="AG33" s="17"/>
      <c r="AH33" s="19" t="str">
        <f>HLOOKUP(AE33,'SRS2 Read Age'!$A$1:$E$88,AF33+2)</f>
        <v>&lt;6:00</v>
      </c>
      <c r="AI33" s="57"/>
    </row>
    <row r="34" spans="1:35" ht="14.25">
      <c r="A34" s="9" t="s">
        <v>80</v>
      </c>
      <c r="B34" s="10" t="s">
        <v>81</v>
      </c>
      <c r="C34" s="16">
        <v>3</v>
      </c>
      <c r="D34" s="17"/>
      <c r="E34" s="18"/>
      <c r="F34" s="34" t="str">
        <f>HLOOKUP(C34,'SRS2 Read Age'!$A$1:$E$88,D34+2)</f>
        <v>&lt;6:00</v>
      </c>
      <c r="G34" s="20">
        <v>4</v>
      </c>
      <c r="H34" s="17"/>
      <c r="I34" s="17"/>
      <c r="J34" s="19" t="str">
        <f>HLOOKUP(G34,'SRS2 Read Age'!$A$1:$E$88,H34+2)</f>
        <v>&lt;6:00</v>
      </c>
      <c r="K34" s="16">
        <v>3</v>
      </c>
      <c r="L34" s="17"/>
      <c r="M34" s="18"/>
      <c r="N34" s="19" t="str">
        <f>HLOOKUP(K34,'SRS2 Read Age'!$A$1:$E$88,L34+2)</f>
        <v>&lt;6:00</v>
      </c>
      <c r="O34" s="16">
        <v>4</v>
      </c>
      <c r="P34" s="17"/>
      <c r="Q34" s="17"/>
      <c r="R34" s="19" t="str">
        <f>HLOOKUP(O34,'SRS2 Read Age'!$A$1:$E$88,P34+2)</f>
        <v>&lt;6:00</v>
      </c>
      <c r="S34" s="16">
        <v>3</v>
      </c>
      <c r="T34" s="17"/>
      <c r="U34" s="18"/>
      <c r="V34" s="19" t="str">
        <f>HLOOKUP(S34,'SRS2 Read Age'!$A$1:$E$88,T34+2)</f>
        <v>&lt;6:00</v>
      </c>
      <c r="W34" s="16">
        <v>4</v>
      </c>
      <c r="X34" s="17"/>
      <c r="Y34" s="17"/>
      <c r="Z34" s="19" t="str">
        <f>HLOOKUP(W34,'SRS2 Read Age'!$A$1:$E$88,X34+2)</f>
        <v>&lt;6:00</v>
      </c>
      <c r="AA34" s="16">
        <v>3</v>
      </c>
      <c r="AB34" s="17"/>
      <c r="AC34" s="18"/>
      <c r="AD34" s="19" t="str">
        <f>HLOOKUP(AA34,'SRS2 Read Age'!$A$1:$E$88,AB34+2)</f>
        <v>&lt;6:00</v>
      </c>
      <c r="AE34" s="16">
        <v>4</v>
      </c>
      <c r="AF34" s="17"/>
      <c r="AG34" s="17"/>
      <c r="AH34" s="19" t="str">
        <f>HLOOKUP(AE34,'SRS2 Read Age'!$A$1:$E$88,AF34+2)</f>
        <v>&lt;6:00</v>
      </c>
      <c r="AI34" s="57"/>
    </row>
    <row r="35" spans="1:35" ht="14.25">
      <c r="A35" s="9" t="s">
        <v>82</v>
      </c>
      <c r="B35" s="10" t="s">
        <v>83</v>
      </c>
      <c r="C35" s="16">
        <v>3</v>
      </c>
      <c r="D35" s="17"/>
      <c r="E35" s="18"/>
      <c r="F35" s="34" t="str">
        <f>HLOOKUP(C35,'SRS2 Read Age'!$A$1:$E$88,D35+2)</f>
        <v>&lt;6:00</v>
      </c>
      <c r="G35" s="20">
        <v>4</v>
      </c>
      <c r="H35" s="17"/>
      <c r="I35" s="17"/>
      <c r="J35" s="19" t="str">
        <f>HLOOKUP(G35,'SRS2 Read Age'!$A$1:$E$88,H35+2)</f>
        <v>&lt;6:00</v>
      </c>
      <c r="K35" s="16">
        <v>3</v>
      </c>
      <c r="L35" s="17"/>
      <c r="M35" s="18"/>
      <c r="N35" s="19" t="str">
        <f>HLOOKUP(K35,'SRS2 Read Age'!$A$1:$E$88,L35+2)</f>
        <v>&lt;6:00</v>
      </c>
      <c r="O35" s="16">
        <v>4</v>
      </c>
      <c r="P35" s="17"/>
      <c r="Q35" s="17"/>
      <c r="R35" s="19" t="str">
        <f>HLOOKUP(O35,'SRS2 Read Age'!$A$1:$E$88,P35+2)</f>
        <v>&lt;6:00</v>
      </c>
      <c r="S35" s="16">
        <v>3</v>
      </c>
      <c r="T35" s="17"/>
      <c r="U35" s="18"/>
      <c r="V35" s="19" t="str">
        <f>HLOOKUP(S35,'SRS2 Read Age'!$A$1:$E$88,T35+2)</f>
        <v>&lt;6:00</v>
      </c>
      <c r="W35" s="16">
        <v>4</v>
      </c>
      <c r="X35" s="17"/>
      <c r="Y35" s="17"/>
      <c r="Z35" s="19" t="str">
        <f>HLOOKUP(W35,'SRS2 Read Age'!$A$1:$E$88,X35+2)</f>
        <v>&lt;6:00</v>
      </c>
      <c r="AA35" s="16">
        <v>3</v>
      </c>
      <c r="AB35" s="17"/>
      <c r="AC35" s="18"/>
      <c r="AD35" s="19" t="str">
        <f>HLOOKUP(AA35,'SRS2 Read Age'!$A$1:$E$88,AB35+2)</f>
        <v>&lt;6:00</v>
      </c>
      <c r="AE35" s="16">
        <v>4</v>
      </c>
      <c r="AF35" s="17"/>
      <c r="AG35" s="17"/>
      <c r="AH35" s="19" t="str">
        <f>HLOOKUP(AE35,'SRS2 Read Age'!$A$1:$E$88,AF35+2)</f>
        <v>&lt;6:00</v>
      </c>
      <c r="AI35" s="57"/>
    </row>
    <row r="36" spans="1:35" ht="14.25">
      <c r="A36" s="9" t="s">
        <v>84</v>
      </c>
      <c r="B36" s="10" t="s">
        <v>85</v>
      </c>
      <c r="C36" s="16">
        <v>3</v>
      </c>
      <c r="D36" s="17"/>
      <c r="E36" s="18"/>
      <c r="F36" s="34" t="str">
        <f>HLOOKUP(C36,'SRS2 Read Age'!$A$1:$E$88,D36+2)</f>
        <v>&lt;6:00</v>
      </c>
      <c r="G36" s="20">
        <v>4</v>
      </c>
      <c r="H36" s="17"/>
      <c r="I36" s="17"/>
      <c r="J36" s="19" t="str">
        <f>HLOOKUP(G36,'SRS2 Read Age'!$A$1:$E$88,H36+2)</f>
        <v>&lt;6:00</v>
      </c>
      <c r="K36" s="16">
        <v>3</v>
      </c>
      <c r="L36" s="17"/>
      <c r="M36" s="18"/>
      <c r="N36" s="19" t="str">
        <f>HLOOKUP(K36,'SRS2 Read Age'!$A$1:$E$88,L36+2)</f>
        <v>&lt;6:00</v>
      </c>
      <c r="O36" s="16">
        <v>4</v>
      </c>
      <c r="P36" s="17"/>
      <c r="Q36" s="17"/>
      <c r="R36" s="19" t="str">
        <f>HLOOKUP(O36,'SRS2 Read Age'!$A$1:$E$88,P36+2)</f>
        <v>&lt;6:00</v>
      </c>
      <c r="S36" s="16">
        <v>3</v>
      </c>
      <c r="T36" s="17"/>
      <c r="U36" s="18"/>
      <c r="V36" s="19" t="str">
        <f>HLOOKUP(S36,'SRS2 Read Age'!$A$1:$E$88,T36+2)</f>
        <v>&lt;6:00</v>
      </c>
      <c r="W36" s="16">
        <v>4</v>
      </c>
      <c r="X36" s="17"/>
      <c r="Y36" s="17"/>
      <c r="Z36" s="19" t="str">
        <f>HLOOKUP(W36,'SRS2 Read Age'!$A$1:$E$88,X36+2)</f>
        <v>&lt;6:00</v>
      </c>
      <c r="AA36" s="16">
        <v>3</v>
      </c>
      <c r="AB36" s="17"/>
      <c r="AC36" s="18"/>
      <c r="AD36" s="19" t="str">
        <f>HLOOKUP(AA36,'SRS2 Read Age'!$A$1:$E$88,AB36+2)</f>
        <v>&lt;6:00</v>
      </c>
      <c r="AE36" s="16">
        <v>4</v>
      </c>
      <c r="AF36" s="17"/>
      <c r="AG36" s="17"/>
      <c r="AH36" s="19" t="str">
        <f>HLOOKUP(AE36,'SRS2 Read Age'!$A$1:$E$88,AF36+2)</f>
        <v>&lt;6:00</v>
      </c>
      <c r="AI36" s="57"/>
    </row>
    <row r="37" spans="1:35" ht="14.25">
      <c r="A37" s="9" t="s">
        <v>86</v>
      </c>
      <c r="B37" s="10" t="s">
        <v>87</v>
      </c>
      <c r="C37" s="16">
        <v>3</v>
      </c>
      <c r="D37" s="17"/>
      <c r="E37" s="18"/>
      <c r="F37" s="34" t="str">
        <f>HLOOKUP(C37,'SRS2 Read Age'!$A$1:$E$88,D37+2)</f>
        <v>&lt;6:00</v>
      </c>
      <c r="G37" s="20">
        <v>4</v>
      </c>
      <c r="H37" s="17"/>
      <c r="I37" s="17"/>
      <c r="J37" s="19" t="str">
        <f>HLOOKUP(G37,'SRS2 Read Age'!$A$1:$E$88,H37+2)</f>
        <v>&lt;6:00</v>
      </c>
      <c r="K37" s="16">
        <v>3</v>
      </c>
      <c r="L37" s="17"/>
      <c r="M37" s="18"/>
      <c r="N37" s="19" t="str">
        <f>HLOOKUP(K37,'SRS2 Read Age'!$A$1:$E$88,L37+2)</f>
        <v>&lt;6:00</v>
      </c>
      <c r="O37" s="16">
        <v>4</v>
      </c>
      <c r="P37" s="17"/>
      <c r="Q37" s="17"/>
      <c r="R37" s="19" t="str">
        <f>HLOOKUP(O37,'SRS2 Read Age'!$A$1:$E$88,P37+2)</f>
        <v>&lt;6:00</v>
      </c>
      <c r="S37" s="16">
        <v>3</v>
      </c>
      <c r="T37" s="17"/>
      <c r="U37" s="18"/>
      <c r="V37" s="19" t="str">
        <f>HLOOKUP(S37,'SRS2 Read Age'!$A$1:$E$88,T37+2)</f>
        <v>&lt;6:00</v>
      </c>
      <c r="W37" s="16">
        <v>4</v>
      </c>
      <c r="X37" s="17"/>
      <c r="Y37" s="17"/>
      <c r="Z37" s="19" t="str">
        <f>HLOOKUP(W37,'SRS2 Read Age'!$A$1:$E$88,X37+2)</f>
        <v>&lt;6:00</v>
      </c>
      <c r="AA37" s="16">
        <v>3</v>
      </c>
      <c r="AB37" s="17"/>
      <c r="AC37" s="18"/>
      <c r="AD37" s="19" t="str">
        <f>HLOOKUP(AA37,'SRS2 Read Age'!$A$1:$E$88,AB37+2)</f>
        <v>&lt;6:00</v>
      </c>
      <c r="AE37" s="16">
        <v>4</v>
      </c>
      <c r="AF37" s="17"/>
      <c r="AG37" s="17"/>
      <c r="AH37" s="19" t="str">
        <f>HLOOKUP(AE37,'SRS2 Read Age'!$A$1:$E$88,AF37+2)</f>
        <v>&lt;6:00</v>
      </c>
      <c r="AI37" s="57"/>
    </row>
    <row r="38" spans="1:35" ht="14.25">
      <c r="A38" s="9" t="s">
        <v>88</v>
      </c>
      <c r="B38" s="10" t="s">
        <v>89</v>
      </c>
      <c r="C38" s="16">
        <v>3</v>
      </c>
      <c r="D38" s="17"/>
      <c r="E38" s="18"/>
      <c r="F38" s="34" t="str">
        <f>HLOOKUP(C38,'SRS2 Read Age'!$A$1:$E$88,D38+2)</f>
        <v>&lt;6:00</v>
      </c>
      <c r="G38" s="20">
        <v>4</v>
      </c>
      <c r="H38" s="17"/>
      <c r="I38" s="17"/>
      <c r="J38" s="19" t="str">
        <f>HLOOKUP(G38,'SRS2 Read Age'!$A$1:$E$88,H38+2)</f>
        <v>&lt;6:00</v>
      </c>
      <c r="K38" s="16">
        <v>3</v>
      </c>
      <c r="L38" s="17"/>
      <c r="M38" s="18"/>
      <c r="N38" s="19" t="str">
        <f>HLOOKUP(K38,'SRS2 Read Age'!$A$1:$E$88,L38+2)</f>
        <v>&lt;6:00</v>
      </c>
      <c r="O38" s="16">
        <v>4</v>
      </c>
      <c r="P38" s="17"/>
      <c r="Q38" s="17"/>
      <c r="R38" s="19" t="str">
        <f>HLOOKUP(O38,'SRS2 Read Age'!$A$1:$E$88,P38+2)</f>
        <v>&lt;6:00</v>
      </c>
      <c r="S38" s="16">
        <v>3</v>
      </c>
      <c r="T38" s="17"/>
      <c r="U38" s="18"/>
      <c r="V38" s="19" t="str">
        <f>HLOOKUP(S38,'SRS2 Read Age'!$A$1:$E$88,T38+2)</f>
        <v>&lt;6:00</v>
      </c>
      <c r="W38" s="16">
        <v>4</v>
      </c>
      <c r="X38" s="17"/>
      <c r="Y38" s="17"/>
      <c r="Z38" s="19" t="str">
        <f>HLOOKUP(W38,'SRS2 Read Age'!$A$1:$E$88,X38+2)</f>
        <v>&lt;6:00</v>
      </c>
      <c r="AA38" s="16">
        <v>3</v>
      </c>
      <c r="AB38" s="17"/>
      <c r="AC38" s="18"/>
      <c r="AD38" s="19" t="str">
        <f>HLOOKUP(AA38,'SRS2 Read Age'!$A$1:$E$88,AB38+2)</f>
        <v>&lt;6:00</v>
      </c>
      <c r="AE38" s="16">
        <v>4</v>
      </c>
      <c r="AF38" s="17"/>
      <c r="AG38" s="17"/>
      <c r="AH38" s="19" t="str">
        <f>HLOOKUP(AE38,'SRS2 Read Age'!$A$1:$E$88,AF38+2)</f>
        <v>&lt;6:00</v>
      </c>
      <c r="AI38" s="57"/>
    </row>
    <row r="39" spans="1:35" ht="15" thickBot="1">
      <c r="A39" s="21" t="s">
        <v>90</v>
      </c>
      <c r="B39" s="22" t="s">
        <v>91</v>
      </c>
      <c r="C39" s="23">
        <v>3</v>
      </c>
      <c r="D39" s="24"/>
      <c r="E39" s="25"/>
      <c r="F39" s="44" t="str">
        <f>HLOOKUP(C39,'SRS2 Read Age'!$A$1:$E$88,D39+2)</f>
        <v>&lt;6:00</v>
      </c>
      <c r="G39" s="27">
        <v>4</v>
      </c>
      <c r="H39" s="24"/>
      <c r="I39" s="24"/>
      <c r="J39" s="26" t="str">
        <f>HLOOKUP(G39,'SRS2 Read Age'!$A$1:$E$88,H39+2)</f>
        <v>&lt;6:00</v>
      </c>
      <c r="K39" s="23">
        <v>3</v>
      </c>
      <c r="L39" s="24"/>
      <c r="M39" s="25"/>
      <c r="N39" s="26" t="str">
        <f>HLOOKUP(K39,'SRS2 Read Age'!$A$1:$E$88,L39+2)</f>
        <v>&lt;6:00</v>
      </c>
      <c r="O39" s="23">
        <v>4</v>
      </c>
      <c r="P39" s="24"/>
      <c r="Q39" s="24"/>
      <c r="R39" s="26" t="str">
        <f>HLOOKUP(O39,'SRS2 Read Age'!$A$1:$E$88,P39+2)</f>
        <v>&lt;6:00</v>
      </c>
      <c r="S39" s="23">
        <v>3</v>
      </c>
      <c r="T39" s="24"/>
      <c r="U39" s="25"/>
      <c r="V39" s="26" t="str">
        <f>HLOOKUP(S39,'SRS2 Read Age'!$A$1:$E$88,T39+2)</f>
        <v>&lt;6:00</v>
      </c>
      <c r="W39" s="23">
        <v>4</v>
      </c>
      <c r="X39" s="24"/>
      <c r="Y39" s="24"/>
      <c r="Z39" s="26" t="str">
        <f>HLOOKUP(W39,'SRS2 Read Age'!$A$1:$E$88,X39+2)</f>
        <v>&lt;6:00</v>
      </c>
      <c r="AA39" s="23">
        <v>3</v>
      </c>
      <c r="AB39" s="24"/>
      <c r="AC39" s="25"/>
      <c r="AD39" s="26" t="str">
        <f>HLOOKUP(AA39,'SRS2 Read Age'!$A$1:$E$88,AB39+2)</f>
        <v>&lt;6:00</v>
      </c>
      <c r="AE39" s="23">
        <v>4</v>
      </c>
      <c r="AF39" s="24"/>
      <c r="AG39" s="24"/>
      <c r="AH39" s="26" t="str">
        <f>HLOOKUP(AE39,'SRS2 Read Age'!$A$1:$E$88,AF39+2)</f>
        <v>&lt;6:00</v>
      </c>
      <c r="AI39" s="57"/>
    </row>
    <row r="40" spans="2:25" ht="21"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</row>
  </sheetData>
  <mergeCells count="11">
    <mergeCell ref="T1:V1"/>
    <mergeCell ref="X1:Z1"/>
    <mergeCell ref="AB1:AD1"/>
    <mergeCell ref="AI1:AI39"/>
    <mergeCell ref="AF1:AH1"/>
    <mergeCell ref="P1:R1"/>
    <mergeCell ref="A1:A2"/>
    <mergeCell ref="H1:J1"/>
    <mergeCell ref="D1:F1"/>
    <mergeCell ref="L1:N1"/>
    <mergeCell ref="B1:B2"/>
  </mergeCells>
  <printOptions horizontalCentered="1" verticalCentered="1"/>
  <pageMargins left="0.3937007874015748" right="0.3937007874015748" top="0.5905511811023623" bottom="0.5905511811023623" header="0.3937007874015748" footer="0.3937007874015748"/>
  <pageSetup fitToHeight="1" fitToWidth="1" orientation="landscape" paperSize="9" scale="73" r:id="rId1"/>
  <headerFooter alignWithMargins="0">
    <oddHeader>&amp;L&amp;8Printed on &amp;D&amp;R&amp;8&amp;A</oddHeader>
    <oddFooter>&amp;CPage &amp;P&amp;R&amp;5Original  xls file  produced by IMc
Rosehill Junior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="75" zoomScaleNormal="75" workbookViewId="0" topLeftCell="A1">
      <selection activeCell="E34" sqref="E34"/>
    </sheetView>
  </sheetViews>
  <sheetFormatPr defaultColWidth="9.140625" defaultRowHeight="12.75"/>
  <cols>
    <col min="1" max="1" width="4.57421875" style="0" customWidth="1"/>
    <col min="2" max="3" width="6.00390625" style="0" customWidth="1"/>
    <col min="4" max="4" width="6.7109375" style="0" customWidth="1"/>
    <col min="5" max="5" width="7.57421875" style="0" customWidth="1"/>
  </cols>
  <sheetData>
    <row r="1" spans="1:5" ht="12.75">
      <c r="A1" s="30" t="s">
        <v>11</v>
      </c>
      <c r="B1" s="30">
        <v>1</v>
      </c>
      <c r="C1" s="30">
        <v>2</v>
      </c>
      <c r="D1" s="30">
        <v>3</v>
      </c>
      <c r="E1" s="30">
        <v>4</v>
      </c>
    </row>
    <row r="2" spans="1:5" ht="12.75">
      <c r="A2" s="30">
        <v>0</v>
      </c>
      <c r="B2" s="30" t="s">
        <v>14</v>
      </c>
      <c r="C2" s="30" t="s">
        <v>14</v>
      </c>
      <c r="D2" s="30" t="s">
        <v>14</v>
      </c>
      <c r="E2" s="30" t="s">
        <v>14</v>
      </c>
    </row>
    <row r="3" spans="1:5" ht="12.75">
      <c r="A3" s="30">
        <v>1</v>
      </c>
      <c r="B3" s="30" t="s">
        <v>14</v>
      </c>
      <c r="C3" s="30" t="s">
        <v>14</v>
      </c>
      <c r="D3" s="30" t="s">
        <v>14</v>
      </c>
      <c r="E3" s="30" t="s">
        <v>14</v>
      </c>
    </row>
    <row r="4" spans="1:5" ht="12.75">
      <c r="A4" s="30">
        <v>2</v>
      </c>
      <c r="B4" s="30" t="s">
        <v>14</v>
      </c>
      <c r="C4" s="30" t="s">
        <v>14</v>
      </c>
      <c r="D4" s="30" t="s">
        <v>14</v>
      </c>
      <c r="E4" s="30" t="s">
        <v>14</v>
      </c>
    </row>
    <row r="5" spans="1:5" ht="12.75">
      <c r="A5" s="30">
        <v>3</v>
      </c>
      <c r="B5" s="30" t="s">
        <v>14</v>
      </c>
      <c r="C5" s="30" t="s">
        <v>14</v>
      </c>
      <c r="D5" s="30" t="s">
        <v>14</v>
      </c>
      <c r="E5" s="30" t="s">
        <v>14</v>
      </c>
    </row>
    <row r="6" spans="1:5" ht="12.75">
      <c r="A6" s="30">
        <v>4</v>
      </c>
      <c r="B6" s="30" t="s">
        <v>14</v>
      </c>
      <c r="C6" s="30" t="s">
        <v>14</v>
      </c>
      <c r="D6" s="30" t="s">
        <v>14</v>
      </c>
      <c r="E6" s="30" t="s">
        <v>14</v>
      </c>
    </row>
    <row r="7" spans="1:5" ht="12.75">
      <c r="A7" s="30">
        <v>5</v>
      </c>
      <c r="B7" s="30" t="s">
        <v>14</v>
      </c>
      <c r="C7" s="30" t="s">
        <v>14</v>
      </c>
      <c r="D7" s="30" t="s">
        <v>14</v>
      </c>
      <c r="E7" s="30" t="s">
        <v>14</v>
      </c>
    </row>
    <row r="8" spans="1:5" ht="12.75">
      <c r="A8" s="30">
        <v>6</v>
      </c>
      <c r="B8" s="30" t="s">
        <v>14</v>
      </c>
      <c r="C8" s="30" t="s">
        <v>14</v>
      </c>
      <c r="D8" s="30" t="s">
        <v>14</v>
      </c>
      <c r="E8" s="30" t="s">
        <v>14</v>
      </c>
    </row>
    <row r="9" spans="1:5" ht="12.75">
      <c r="A9" s="30">
        <v>7</v>
      </c>
      <c r="B9" s="30" t="s">
        <v>14</v>
      </c>
      <c r="C9" s="30" t="s">
        <v>14</v>
      </c>
      <c r="D9" s="30" t="s">
        <v>14</v>
      </c>
      <c r="E9" s="30" t="s">
        <v>14</v>
      </c>
    </row>
    <row r="10" spans="1:5" ht="12.75">
      <c r="A10" s="30">
        <v>8</v>
      </c>
      <c r="B10" s="30" t="s">
        <v>14</v>
      </c>
      <c r="C10" s="30" t="s">
        <v>14</v>
      </c>
      <c r="D10" s="30" t="s">
        <v>14</v>
      </c>
      <c r="E10" s="30" t="s">
        <v>14</v>
      </c>
    </row>
    <row r="11" spans="1:5" ht="12.75">
      <c r="A11" s="30">
        <v>9</v>
      </c>
      <c r="B11" s="30" t="s">
        <v>14</v>
      </c>
      <c r="C11" s="30" t="s">
        <v>14</v>
      </c>
      <c r="D11" s="30" t="s">
        <v>14</v>
      </c>
      <c r="E11" s="30" t="s">
        <v>14</v>
      </c>
    </row>
    <row r="12" spans="1:5" ht="12.75">
      <c r="A12" s="30">
        <v>10</v>
      </c>
      <c r="B12" s="30" t="s">
        <v>14</v>
      </c>
      <c r="C12" s="30" t="s">
        <v>14</v>
      </c>
      <c r="D12" s="30" t="s">
        <v>14</v>
      </c>
      <c r="E12" s="30" t="s">
        <v>14</v>
      </c>
    </row>
    <row r="13" spans="1:5" ht="12.75">
      <c r="A13" s="30">
        <v>11</v>
      </c>
      <c r="B13" s="30" t="s">
        <v>14</v>
      </c>
      <c r="C13" s="30" t="s">
        <v>14</v>
      </c>
      <c r="D13" s="30" t="s">
        <v>14</v>
      </c>
      <c r="E13" s="30" t="s">
        <v>14</v>
      </c>
    </row>
    <row r="14" spans="1:5" ht="12.75">
      <c r="A14" s="30">
        <v>12</v>
      </c>
      <c r="B14" s="30" t="s">
        <v>14</v>
      </c>
      <c r="C14" s="30" t="s">
        <v>14</v>
      </c>
      <c r="D14" s="30" t="s">
        <v>14</v>
      </c>
      <c r="E14" s="30" t="s">
        <v>14</v>
      </c>
    </row>
    <row r="15" spans="1:5" ht="12.75">
      <c r="A15" s="30">
        <v>13</v>
      </c>
      <c r="B15" s="30" t="s">
        <v>14</v>
      </c>
      <c r="C15" s="30" t="s">
        <v>14</v>
      </c>
      <c r="D15" s="30" t="s">
        <v>14</v>
      </c>
      <c r="E15" s="30" t="s">
        <v>14</v>
      </c>
    </row>
    <row r="16" spans="1:5" ht="12.75">
      <c r="A16" s="30">
        <v>14</v>
      </c>
      <c r="B16" s="30" t="s">
        <v>14</v>
      </c>
      <c r="C16" s="30" t="s">
        <v>14</v>
      </c>
      <c r="D16" s="30" t="s">
        <v>14</v>
      </c>
      <c r="E16" s="30" t="s">
        <v>14</v>
      </c>
    </row>
    <row r="17" spans="1:5" ht="12.75">
      <c r="A17" s="30">
        <v>15</v>
      </c>
      <c r="B17" s="30" t="s">
        <v>14</v>
      </c>
      <c r="C17" s="30" t="s">
        <v>14</v>
      </c>
      <c r="D17" s="30" t="s">
        <v>14</v>
      </c>
      <c r="E17" s="30" t="s">
        <v>14</v>
      </c>
    </row>
    <row r="18" spans="1:5" ht="12.75">
      <c r="A18" s="30">
        <v>16</v>
      </c>
      <c r="B18" s="30" t="s">
        <v>14</v>
      </c>
      <c r="C18" s="30" t="s">
        <v>14</v>
      </c>
      <c r="D18" s="30" t="s">
        <v>14</v>
      </c>
      <c r="E18" s="30" t="s">
        <v>14</v>
      </c>
    </row>
    <row r="19" spans="1:5" ht="12.75">
      <c r="A19" s="30">
        <v>17</v>
      </c>
      <c r="B19" s="30" t="s">
        <v>14</v>
      </c>
      <c r="C19" s="30" t="s">
        <v>14</v>
      </c>
      <c r="D19" s="31">
        <v>0.25</v>
      </c>
      <c r="E19" s="31">
        <v>0.25</v>
      </c>
    </row>
    <row r="20" spans="1:5" ht="12.75">
      <c r="A20" s="30">
        <v>18</v>
      </c>
      <c r="B20" s="30" t="s">
        <v>14</v>
      </c>
      <c r="C20" s="30" t="s">
        <v>14</v>
      </c>
      <c r="D20" s="31">
        <v>0.25069444444444444</v>
      </c>
      <c r="E20" s="31">
        <v>0.25069444444444444</v>
      </c>
    </row>
    <row r="21" spans="1:5" ht="12.75">
      <c r="A21" s="30">
        <v>19</v>
      </c>
      <c r="B21" s="30" t="s">
        <v>14</v>
      </c>
      <c r="C21" s="30" t="s">
        <v>14</v>
      </c>
      <c r="D21" s="31">
        <v>0.2513888888888889</v>
      </c>
      <c r="E21" s="31">
        <v>0.2513888888888889</v>
      </c>
    </row>
    <row r="22" spans="1:5" ht="12.75">
      <c r="A22" s="30">
        <v>20</v>
      </c>
      <c r="B22" s="30" t="s">
        <v>14</v>
      </c>
      <c r="C22" s="30" t="s">
        <v>14</v>
      </c>
      <c r="D22" s="31">
        <v>0.2520833333333333</v>
      </c>
      <c r="E22" s="31">
        <v>0.2520833333333333</v>
      </c>
    </row>
    <row r="23" spans="1:5" ht="12.75">
      <c r="A23" s="30">
        <v>21</v>
      </c>
      <c r="B23" s="30" t="s">
        <v>14</v>
      </c>
      <c r="C23" s="30" t="s">
        <v>14</v>
      </c>
      <c r="D23" s="31">
        <v>0.2520833333333333</v>
      </c>
      <c r="E23" s="31">
        <v>0.25277777777777777</v>
      </c>
    </row>
    <row r="24" spans="1:5" ht="12.75">
      <c r="A24" s="30">
        <v>22</v>
      </c>
      <c r="B24" s="30" t="s">
        <v>14</v>
      </c>
      <c r="C24" s="30" t="s">
        <v>14</v>
      </c>
      <c r="D24" s="31">
        <v>0.25277777777777777</v>
      </c>
      <c r="E24" s="31">
        <v>0.2534722222222222</v>
      </c>
    </row>
    <row r="25" spans="1:5" ht="12.75">
      <c r="A25" s="30">
        <v>23</v>
      </c>
      <c r="B25" s="31">
        <v>0.25</v>
      </c>
      <c r="C25" s="31">
        <v>0.25</v>
      </c>
      <c r="D25" s="31">
        <v>0.2534722222222222</v>
      </c>
      <c r="E25" s="31">
        <v>0.25416666666666665</v>
      </c>
    </row>
    <row r="26" spans="1:5" ht="12.75">
      <c r="A26" s="30">
        <v>24</v>
      </c>
      <c r="B26" s="31">
        <v>0.25069444444444444</v>
      </c>
      <c r="C26" s="31">
        <v>0.25069444444444444</v>
      </c>
      <c r="D26" s="31">
        <v>0.2534722222222222</v>
      </c>
      <c r="E26" s="31">
        <v>0.2548611111111111</v>
      </c>
    </row>
    <row r="27" spans="1:5" ht="12.75">
      <c r="A27" s="30">
        <v>25</v>
      </c>
      <c r="B27" s="31">
        <v>0.25069444444444444</v>
      </c>
      <c r="C27" s="31">
        <v>0.2513888888888889</v>
      </c>
      <c r="D27" s="31">
        <v>0.25416666666666665</v>
      </c>
      <c r="E27" s="31">
        <v>0.2555555555555556</v>
      </c>
    </row>
    <row r="28" spans="1:5" ht="12.75">
      <c r="A28" s="30">
        <v>26</v>
      </c>
      <c r="B28" s="31">
        <v>0.2513888888888889</v>
      </c>
      <c r="C28" s="31">
        <v>0.2520833333333333</v>
      </c>
      <c r="D28" s="31">
        <v>0.2548611111111111</v>
      </c>
      <c r="E28" s="31">
        <v>0.25625</v>
      </c>
    </row>
    <row r="29" spans="1:5" ht="12.75">
      <c r="A29" s="30">
        <v>27</v>
      </c>
      <c r="B29" s="31">
        <v>0.2513888888888889</v>
      </c>
      <c r="C29" s="31">
        <v>0.25277777777777777</v>
      </c>
      <c r="D29" s="31">
        <v>0.2548611111111111</v>
      </c>
      <c r="E29" s="31">
        <v>0.25625</v>
      </c>
    </row>
    <row r="30" spans="1:5" ht="12.75">
      <c r="A30" s="30">
        <v>28</v>
      </c>
      <c r="B30" s="31">
        <v>0.2513888888888889</v>
      </c>
      <c r="C30" s="31">
        <v>0.2534722222222222</v>
      </c>
      <c r="D30" s="31">
        <v>0.2555555555555556</v>
      </c>
      <c r="E30" s="31">
        <v>0.2569444444444445</v>
      </c>
    </row>
    <row r="31" spans="1:5" ht="12.75">
      <c r="A31" s="30">
        <v>29</v>
      </c>
      <c r="B31" s="31">
        <v>0.2520833333333333</v>
      </c>
      <c r="C31" s="31">
        <v>0.2534722222222222</v>
      </c>
      <c r="D31" s="31">
        <v>0.25625</v>
      </c>
      <c r="E31" s="31">
        <v>0.2576388888888889</v>
      </c>
    </row>
    <row r="32" spans="1:5" ht="12.75">
      <c r="A32" s="30">
        <v>30</v>
      </c>
      <c r="B32" s="31">
        <v>0.2520833333333333</v>
      </c>
      <c r="C32" s="31">
        <v>0.25416666666666665</v>
      </c>
      <c r="D32" s="31">
        <v>0.2569444444444445</v>
      </c>
      <c r="E32" s="31">
        <v>0.2576388888888889</v>
      </c>
    </row>
    <row r="33" spans="1:5" ht="12.75">
      <c r="A33" s="30">
        <v>31</v>
      </c>
      <c r="B33" s="31">
        <v>0.25277777777777777</v>
      </c>
      <c r="C33" s="31">
        <v>0.25416666666666665</v>
      </c>
      <c r="D33" s="31">
        <v>0.2576388888888889</v>
      </c>
      <c r="E33" s="31">
        <v>0.2916666666666667</v>
      </c>
    </row>
    <row r="34" spans="1:5" ht="12.75">
      <c r="A34" s="30">
        <v>32</v>
      </c>
      <c r="B34" s="31">
        <v>0.25277777777777777</v>
      </c>
      <c r="C34" s="31">
        <v>0.2548611111111111</v>
      </c>
      <c r="D34" s="31">
        <v>0.2916666666666667</v>
      </c>
      <c r="E34" s="31">
        <v>0.2923611111111111</v>
      </c>
    </row>
    <row r="35" spans="1:5" ht="12.75">
      <c r="A35" s="30">
        <v>33</v>
      </c>
      <c r="B35" s="31">
        <v>0.2534722222222222</v>
      </c>
      <c r="C35" s="31">
        <v>0.2548611111111111</v>
      </c>
      <c r="D35" s="31">
        <v>0.2923611111111111</v>
      </c>
      <c r="E35" s="31">
        <v>0.29305555555555557</v>
      </c>
    </row>
    <row r="36" spans="1:5" ht="12.75">
      <c r="A36" s="30">
        <v>34</v>
      </c>
      <c r="B36" s="31">
        <v>0.25416666666666665</v>
      </c>
      <c r="C36" s="31">
        <v>0.2555555555555556</v>
      </c>
      <c r="D36" s="31">
        <v>0.293055555555556</v>
      </c>
      <c r="E36" s="31">
        <v>0.29375</v>
      </c>
    </row>
    <row r="37" spans="1:5" ht="12.75">
      <c r="A37" s="30">
        <v>35</v>
      </c>
      <c r="B37" s="31">
        <v>0.25416666666666665</v>
      </c>
      <c r="C37" s="31">
        <v>0.2555555555555556</v>
      </c>
      <c r="D37" s="31">
        <v>0.29375</v>
      </c>
      <c r="E37" s="31">
        <v>0.294444444444444</v>
      </c>
    </row>
    <row r="38" spans="1:5" ht="12.75">
      <c r="A38" s="30">
        <v>36</v>
      </c>
      <c r="B38" s="31">
        <v>0.2548611111111111</v>
      </c>
      <c r="C38" s="31">
        <v>0.25625</v>
      </c>
      <c r="D38" s="31">
        <v>0.294444444444444</v>
      </c>
      <c r="E38" s="31">
        <v>0.295138888888889</v>
      </c>
    </row>
    <row r="39" spans="1:5" ht="12.75">
      <c r="A39" s="30">
        <v>37</v>
      </c>
      <c r="B39" s="31">
        <v>0.2555555555555556</v>
      </c>
      <c r="C39" s="31">
        <v>0.2569444444444445</v>
      </c>
      <c r="D39" s="31">
        <v>0.295138888888889</v>
      </c>
      <c r="E39" s="31">
        <v>0.295833333333333</v>
      </c>
    </row>
    <row r="40" spans="1:5" ht="12.75">
      <c r="A40" s="30">
        <v>38</v>
      </c>
      <c r="B40" s="31">
        <v>0.25625</v>
      </c>
      <c r="C40" s="31">
        <v>0.2569444444444445</v>
      </c>
      <c r="D40" s="31">
        <v>0.2965277777777778</v>
      </c>
      <c r="E40" s="31">
        <v>0.2972222222222222</v>
      </c>
    </row>
    <row r="41" spans="1:5" ht="12.75">
      <c r="A41" s="30">
        <v>39</v>
      </c>
      <c r="B41" s="31">
        <v>0.25625</v>
      </c>
      <c r="C41" s="31">
        <v>0.2576388888888889</v>
      </c>
      <c r="D41" s="31">
        <v>0.2972222222222222</v>
      </c>
      <c r="E41" s="31">
        <v>0.29791666666666666</v>
      </c>
    </row>
    <row r="42" spans="1:5" ht="12.75">
      <c r="A42" s="30">
        <v>40</v>
      </c>
      <c r="B42" s="31">
        <v>0.2569444444444445</v>
      </c>
      <c r="C42" s="31">
        <v>0.2916666666666667</v>
      </c>
      <c r="D42" s="31">
        <v>0.29791666666666666</v>
      </c>
      <c r="E42" s="31">
        <v>0.2986111111111111</v>
      </c>
    </row>
    <row r="43" spans="1:5" ht="12.75">
      <c r="A43" s="30">
        <v>41</v>
      </c>
      <c r="B43" s="31">
        <v>0.2576388888888889</v>
      </c>
      <c r="C43" s="31">
        <v>0.2923611111111111</v>
      </c>
      <c r="D43" s="31">
        <v>0.29930555555555555</v>
      </c>
      <c r="E43" s="31">
        <v>0.3333333333333333</v>
      </c>
    </row>
    <row r="44" spans="1:5" ht="12.75">
      <c r="A44" s="30">
        <v>42</v>
      </c>
      <c r="B44" s="31">
        <v>0.2916666666666667</v>
      </c>
      <c r="C44" s="31">
        <v>0.29305555555555557</v>
      </c>
      <c r="D44" s="31">
        <v>0.3333333333333333</v>
      </c>
      <c r="E44" s="31">
        <v>0.3340277777777778</v>
      </c>
    </row>
    <row r="45" spans="1:5" ht="12.75">
      <c r="A45" s="30">
        <v>43</v>
      </c>
      <c r="B45" s="31">
        <v>0.2923611111111111</v>
      </c>
      <c r="C45" s="31">
        <v>0.29305555555555557</v>
      </c>
      <c r="D45" s="31">
        <v>0.3347222222222222</v>
      </c>
      <c r="E45" s="31">
        <v>0.3347222222222222</v>
      </c>
    </row>
    <row r="46" spans="1:5" ht="12.75">
      <c r="A46" s="30">
        <v>44</v>
      </c>
      <c r="B46" s="31">
        <v>0.29305555555555557</v>
      </c>
      <c r="C46" s="31">
        <v>0.29375</v>
      </c>
      <c r="D46" s="31">
        <v>0.3354166666666667</v>
      </c>
      <c r="E46" s="31">
        <v>0.3361111111111111</v>
      </c>
    </row>
    <row r="47" spans="1:5" ht="12.75">
      <c r="A47" s="30">
        <v>45</v>
      </c>
      <c r="B47" s="31">
        <v>0.29375</v>
      </c>
      <c r="C47" s="31">
        <v>0.2951388888888889</v>
      </c>
      <c r="D47" s="31">
        <v>0.3368055555555556</v>
      </c>
      <c r="E47" s="31">
        <v>0.3375</v>
      </c>
    </row>
    <row r="48" spans="1:5" ht="12.75">
      <c r="A48" s="30">
        <v>46</v>
      </c>
      <c r="B48" s="31">
        <v>0.2951388888888889</v>
      </c>
      <c r="C48" s="31">
        <v>0.29583333333333334</v>
      </c>
      <c r="D48" s="31">
        <v>0.3375</v>
      </c>
      <c r="E48" s="31">
        <v>0.33819444444444446</v>
      </c>
    </row>
    <row r="49" spans="1:5" ht="12.75">
      <c r="A49" s="30">
        <v>47</v>
      </c>
      <c r="B49" s="31">
        <v>0.29583333333333334</v>
      </c>
      <c r="C49" s="31">
        <v>0.2965277777777778</v>
      </c>
      <c r="D49" s="31">
        <v>0.33888888888888885</v>
      </c>
      <c r="E49" s="31">
        <v>0.33958333333333335</v>
      </c>
    </row>
    <row r="50" spans="1:5" ht="12.75">
      <c r="A50" s="30">
        <v>48</v>
      </c>
      <c r="B50" s="31">
        <v>0.2965277777777778</v>
      </c>
      <c r="C50" s="31">
        <v>0.2972222222222222</v>
      </c>
      <c r="D50" s="31">
        <v>0.34027777777777773</v>
      </c>
      <c r="E50" s="31">
        <v>0.34097222222222223</v>
      </c>
    </row>
    <row r="51" spans="1:5" ht="12.75">
      <c r="A51" s="30">
        <v>49</v>
      </c>
      <c r="B51" s="31">
        <v>0.2972222222222222</v>
      </c>
      <c r="C51" s="31">
        <v>0.29791666666666666</v>
      </c>
      <c r="D51" s="31">
        <v>0.375</v>
      </c>
      <c r="E51" s="31">
        <v>0.375</v>
      </c>
    </row>
    <row r="52" spans="1:5" ht="12.75">
      <c r="A52" s="30">
        <v>50</v>
      </c>
      <c r="B52" s="31">
        <v>0.2986111111111111</v>
      </c>
      <c r="C52" s="31">
        <v>0.29930555555555555</v>
      </c>
      <c r="D52" s="31">
        <v>0.3756944444444445</v>
      </c>
      <c r="E52" s="31">
        <v>0.3763888888888889</v>
      </c>
    </row>
    <row r="53" spans="1:5" ht="12.75">
      <c r="A53" s="30">
        <v>51</v>
      </c>
      <c r="B53" s="31">
        <v>0.29930555555555555</v>
      </c>
      <c r="C53" s="31">
        <v>0.3333333333333333</v>
      </c>
      <c r="D53" s="31">
        <v>0.3770833333333334</v>
      </c>
      <c r="E53" s="31">
        <v>0.37777777777777777</v>
      </c>
    </row>
    <row r="54" spans="1:5" ht="12.75">
      <c r="A54" s="30">
        <v>52</v>
      </c>
      <c r="B54" s="31">
        <v>0.3340277777777778</v>
      </c>
      <c r="C54" s="31">
        <v>0.3347222222222222</v>
      </c>
      <c r="D54" s="31">
        <v>0.37847222222222227</v>
      </c>
      <c r="E54" s="31">
        <v>0.37916666666666665</v>
      </c>
    </row>
    <row r="55" spans="1:5" ht="12.75">
      <c r="A55" s="30">
        <v>53</v>
      </c>
      <c r="B55" s="31">
        <v>0.3347222222222222</v>
      </c>
      <c r="C55" s="31">
        <v>0.3354166666666667</v>
      </c>
      <c r="D55" s="31">
        <v>0.37986111111111115</v>
      </c>
      <c r="E55" s="31">
        <v>0.38055555555555554</v>
      </c>
    </row>
    <row r="56" spans="1:5" ht="12.75">
      <c r="A56" s="30">
        <v>54</v>
      </c>
      <c r="B56" s="31">
        <v>0.3361111111111111</v>
      </c>
      <c r="C56" s="31">
        <v>0.3368055555555556</v>
      </c>
      <c r="D56" s="31">
        <v>0.38125</v>
      </c>
      <c r="E56" s="31">
        <v>0.3819444444444444</v>
      </c>
    </row>
    <row r="57" spans="1:5" ht="12.75">
      <c r="A57" s="30">
        <v>55</v>
      </c>
      <c r="B57" s="31">
        <v>0.3375</v>
      </c>
      <c r="C57" s="31">
        <v>0.3375</v>
      </c>
      <c r="D57" s="31">
        <v>0.3826388888888889</v>
      </c>
      <c r="E57" s="31">
        <v>0.4166666666666667</v>
      </c>
    </row>
    <row r="58" spans="1:5" ht="12.75">
      <c r="A58" s="30">
        <v>56</v>
      </c>
      <c r="B58" s="31">
        <v>0.33819444444444446</v>
      </c>
      <c r="C58" s="31">
        <v>0.33888888888888885</v>
      </c>
      <c r="D58" s="31">
        <v>0.4173611111111111</v>
      </c>
      <c r="E58" s="31">
        <v>0.41805555555555557</v>
      </c>
    </row>
    <row r="59" spans="1:5" ht="12.75">
      <c r="A59" s="30">
        <v>57</v>
      </c>
      <c r="B59" s="31">
        <v>0.33958333333333335</v>
      </c>
      <c r="C59" s="31">
        <v>0.34097222222222223</v>
      </c>
      <c r="D59" s="31">
        <v>0.41875</v>
      </c>
      <c r="E59" s="31">
        <v>0.41944444444444445</v>
      </c>
    </row>
    <row r="60" spans="1:5" ht="12.75">
      <c r="A60" s="30">
        <v>58</v>
      </c>
      <c r="B60" s="31">
        <v>0.34097222222222223</v>
      </c>
      <c r="C60" s="31">
        <v>0.3756944444444445</v>
      </c>
      <c r="D60" s="31">
        <v>0.4201388888888889</v>
      </c>
      <c r="E60" s="31">
        <v>0.42083333333333334</v>
      </c>
    </row>
    <row r="61" spans="1:5" ht="12.75">
      <c r="A61" s="30">
        <v>59</v>
      </c>
      <c r="B61" s="31">
        <v>0.3756944444444445</v>
      </c>
      <c r="C61" s="31">
        <v>0.3770833333333334</v>
      </c>
      <c r="D61" s="31">
        <v>0.4215277777777778</v>
      </c>
      <c r="E61" s="31">
        <v>0.4222222222222222</v>
      </c>
    </row>
    <row r="62" spans="1:5" ht="12.75">
      <c r="A62" s="30">
        <v>60</v>
      </c>
      <c r="B62" s="31">
        <v>0.3770833333333334</v>
      </c>
      <c r="C62" s="31">
        <v>0.37847222222222227</v>
      </c>
      <c r="D62" s="31">
        <v>0.4236111111111111</v>
      </c>
      <c r="E62" s="31">
        <v>0.4236111111111111</v>
      </c>
    </row>
    <row r="63" spans="1:5" ht="12.75">
      <c r="A63" s="30">
        <v>61</v>
      </c>
      <c r="B63" s="31">
        <v>0.37847222222222227</v>
      </c>
      <c r="C63" s="31">
        <v>0.37986111111111115</v>
      </c>
      <c r="D63" s="31">
        <v>0.4583333333333333</v>
      </c>
      <c r="E63" s="31">
        <v>0.4583333333333333</v>
      </c>
    </row>
    <row r="64" spans="1:5" ht="12.75">
      <c r="A64" s="30">
        <v>62</v>
      </c>
      <c r="B64" s="31">
        <v>0.37986111111111115</v>
      </c>
      <c r="C64" s="31">
        <v>0.38125</v>
      </c>
      <c r="D64" s="31">
        <v>0.4597222222222222</v>
      </c>
      <c r="E64" s="31">
        <v>0.4604166666666667</v>
      </c>
    </row>
    <row r="65" spans="1:5" ht="12.75">
      <c r="A65" s="30">
        <v>63</v>
      </c>
      <c r="B65" s="31">
        <v>0.38125</v>
      </c>
      <c r="C65" s="31">
        <v>0.4166666666666667</v>
      </c>
      <c r="D65" s="31">
        <v>0.4611111111111111</v>
      </c>
      <c r="E65" s="31">
        <v>0.4618055555555556</v>
      </c>
    </row>
    <row r="66" spans="1:5" ht="12.75">
      <c r="A66" s="30">
        <v>64</v>
      </c>
      <c r="B66" s="31">
        <v>0.3826388888888889</v>
      </c>
      <c r="C66" s="31">
        <v>0.41805555555555557</v>
      </c>
      <c r="D66" s="31">
        <v>0.46319444444444446</v>
      </c>
      <c r="E66" s="31">
        <v>0.46319444444444446</v>
      </c>
    </row>
    <row r="67" spans="1:5" ht="12.75">
      <c r="A67" s="30">
        <v>65</v>
      </c>
      <c r="B67" s="31">
        <v>0.41805555555555557</v>
      </c>
      <c r="C67" s="31">
        <v>0.41944444444444445</v>
      </c>
      <c r="D67" s="31">
        <v>0.46458333333333335</v>
      </c>
      <c r="E67" s="31">
        <v>0.46527777777777773</v>
      </c>
    </row>
    <row r="68" spans="1:5" ht="12.75">
      <c r="A68" s="30">
        <v>66</v>
      </c>
      <c r="B68" s="31">
        <v>0.41944444444444445</v>
      </c>
      <c r="C68" s="31">
        <v>0.4215277777777778</v>
      </c>
      <c r="D68" s="31">
        <v>0.5</v>
      </c>
      <c r="E68" s="31">
        <v>0.5</v>
      </c>
    </row>
    <row r="69" spans="1:5" ht="12.75">
      <c r="A69" s="30">
        <v>67</v>
      </c>
      <c r="B69" s="31">
        <v>0.42083333333333334</v>
      </c>
      <c r="C69" s="31">
        <v>0.42291666666666666</v>
      </c>
      <c r="D69" s="31">
        <v>0.5013888888888889</v>
      </c>
      <c r="E69" s="31">
        <v>0.5020833333333333</v>
      </c>
    </row>
    <row r="70" spans="1:5" ht="12.75">
      <c r="A70" s="30">
        <v>68</v>
      </c>
      <c r="B70" s="31">
        <v>0.42291666666666666</v>
      </c>
      <c r="C70" s="31">
        <v>0.4583333333333333</v>
      </c>
      <c r="D70" s="31">
        <v>0.5034722222222222</v>
      </c>
      <c r="E70" s="31">
        <v>0.5041666666666667</v>
      </c>
    </row>
    <row r="71" spans="1:5" ht="12.75">
      <c r="A71" s="30">
        <v>69</v>
      </c>
      <c r="B71" s="31">
        <v>0.4583333333333333</v>
      </c>
      <c r="C71" s="31">
        <v>0.4597222222222222</v>
      </c>
      <c r="D71" s="31">
        <v>0.5048611111111111</v>
      </c>
      <c r="E71" s="31">
        <v>0.5055555555555555</v>
      </c>
    </row>
    <row r="72" spans="1:5" ht="12.75">
      <c r="A72" s="30">
        <v>70</v>
      </c>
      <c r="B72" s="31">
        <v>0.4597222222222222</v>
      </c>
      <c r="C72" s="31">
        <v>0.4618055555555556</v>
      </c>
      <c r="D72" s="31">
        <v>0.5069444444444444</v>
      </c>
      <c r="E72" s="31">
        <v>0.5076388888888889</v>
      </c>
    </row>
    <row r="73" spans="1:5" ht="12.75">
      <c r="A73" s="30">
        <v>71</v>
      </c>
      <c r="B73" s="31">
        <v>0.4618055555555556</v>
      </c>
      <c r="C73" s="31">
        <v>0.46388888888888885</v>
      </c>
      <c r="D73" s="31">
        <v>0.5423611111111112</v>
      </c>
      <c r="E73" s="31">
        <v>0.5430555555555555</v>
      </c>
    </row>
    <row r="74" spans="1:5" ht="12.75">
      <c r="A74" s="30">
        <v>72</v>
      </c>
      <c r="B74" s="31">
        <v>0.46388888888888885</v>
      </c>
      <c r="C74" s="31">
        <v>0.5</v>
      </c>
      <c r="D74" s="31">
        <v>0.5444444444444444</v>
      </c>
      <c r="E74" s="31">
        <v>0.5458333333333333</v>
      </c>
    </row>
    <row r="75" spans="1:5" ht="12.75">
      <c r="A75" s="30">
        <v>73</v>
      </c>
      <c r="B75" s="31">
        <v>0.5</v>
      </c>
      <c r="C75" s="31">
        <v>0.5</v>
      </c>
      <c r="D75" s="31">
        <v>0.5465277777777778</v>
      </c>
      <c r="E75" s="31">
        <v>0.5479166666666667</v>
      </c>
    </row>
    <row r="76" spans="1:5" ht="12.75">
      <c r="A76" s="30">
        <v>74</v>
      </c>
      <c r="B76" s="30" t="s">
        <v>15</v>
      </c>
      <c r="C76" s="30" t="s">
        <v>15</v>
      </c>
      <c r="D76" s="31">
        <v>0.5493055555555556</v>
      </c>
      <c r="E76" s="31">
        <v>0.5840277777777778</v>
      </c>
    </row>
    <row r="77" spans="1:5" ht="12.75">
      <c r="A77" s="30">
        <v>75</v>
      </c>
      <c r="B77" s="30" t="s">
        <v>15</v>
      </c>
      <c r="C77" s="30" t="s">
        <v>15</v>
      </c>
      <c r="D77" s="31">
        <v>0.5847222222222223</v>
      </c>
      <c r="E77" s="31">
        <v>0.5861111111111111</v>
      </c>
    </row>
    <row r="78" spans="1:5" ht="12.75">
      <c r="A78" s="30">
        <v>76</v>
      </c>
      <c r="B78" s="30" t="s">
        <v>16</v>
      </c>
      <c r="C78" s="30" t="s">
        <v>16</v>
      </c>
      <c r="D78" s="31">
        <v>0.5875</v>
      </c>
      <c r="E78" s="31">
        <v>0.5895833333333333</v>
      </c>
    </row>
    <row r="79" spans="1:5" ht="12.75">
      <c r="A79" s="30">
        <v>77</v>
      </c>
      <c r="B79" s="30" t="s">
        <v>16</v>
      </c>
      <c r="C79" s="30" t="s">
        <v>16</v>
      </c>
      <c r="D79" s="31">
        <v>0.5909722222222222</v>
      </c>
      <c r="E79" s="31">
        <v>0.6256944444444444</v>
      </c>
    </row>
    <row r="80" spans="1:5" ht="12.75">
      <c r="A80" s="30">
        <v>78</v>
      </c>
      <c r="B80" s="30" t="s">
        <v>16</v>
      </c>
      <c r="C80" s="30" t="s">
        <v>16</v>
      </c>
      <c r="D80" s="31">
        <v>0.6270833333333333</v>
      </c>
      <c r="E80" s="31">
        <v>0.6291666666666667</v>
      </c>
    </row>
    <row r="81" spans="1:5" ht="12.75">
      <c r="A81" s="30">
        <v>79</v>
      </c>
      <c r="B81" s="30" t="s">
        <v>16</v>
      </c>
      <c r="C81" s="30" t="s">
        <v>16</v>
      </c>
      <c r="D81" s="31">
        <v>0.6305555555555555</v>
      </c>
      <c r="E81" s="32">
        <v>0.6326388888888889</v>
      </c>
    </row>
    <row r="82" spans="1:5" ht="12.75">
      <c r="A82" s="30">
        <v>80</v>
      </c>
      <c r="B82" s="30" t="s">
        <v>16</v>
      </c>
      <c r="C82" s="30" t="s">
        <v>16</v>
      </c>
      <c r="D82" s="31">
        <v>0.6666666666666666</v>
      </c>
      <c r="E82" s="31">
        <v>0.6666666666666666</v>
      </c>
    </row>
    <row r="83" spans="1:5" ht="12.75">
      <c r="A83" s="30">
        <v>81</v>
      </c>
      <c r="B83" s="30" t="s">
        <v>16</v>
      </c>
      <c r="C83" s="30" t="s">
        <v>16</v>
      </c>
      <c r="D83" s="30" t="s">
        <v>17</v>
      </c>
      <c r="E83" s="30" t="s">
        <v>17</v>
      </c>
    </row>
    <row r="84" spans="1:5" ht="12.75">
      <c r="A84" s="30">
        <v>82</v>
      </c>
      <c r="B84" s="30" t="s">
        <v>16</v>
      </c>
      <c r="C84" s="30" t="s">
        <v>16</v>
      </c>
      <c r="D84" s="30" t="s">
        <v>17</v>
      </c>
      <c r="E84" s="30" t="s">
        <v>17</v>
      </c>
    </row>
    <row r="85" spans="1:5" ht="12.75">
      <c r="A85" s="30">
        <v>83</v>
      </c>
      <c r="B85" s="30" t="s">
        <v>16</v>
      </c>
      <c r="C85" s="30" t="s">
        <v>16</v>
      </c>
      <c r="D85" s="30" t="s">
        <v>17</v>
      </c>
      <c r="E85" s="30" t="s">
        <v>17</v>
      </c>
    </row>
    <row r="86" spans="1:5" ht="12.75">
      <c r="A86" s="30">
        <v>84</v>
      </c>
      <c r="B86" s="30" t="s">
        <v>16</v>
      </c>
      <c r="C86" s="30" t="s">
        <v>16</v>
      </c>
      <c r="D86" s="30" t="s">
        <v>17</v>
      </c>
      <c r="E86" s="30" t="s">
        <v>17</v>
      </c>
    </row>
    <row r="87" spans="1:5" ht="12.75">
      <c r="A87" s="30">
        <v>85</v>
      </c>
      <c r="B87" s="30" t="s">
        <v>16</v>
      </c>
      <c r="C87" s="30" t="s">
        <v>16</v>
      </c>
      <c r="D87" s="30" t="s">
        <v>17</v>
      </c>
      <c r="E87" s="30" t="s">
        <v>17</v>
      </c>
    </row>
    <row r="88" spans="1:5" ht="12.75">
      <c r="A88" s="30">
        <v>86</v>
      </c>
      <c r="B88" s="30" t="s">
        <v>16</v>
      </c>
      <c r="C88" s="30" t="s">
        <v>16</v>
      </c>
      <c r="D88" s="30" t="s">
        <v>17</v>
      </c>
      <c r="E88" s="30" t="s">
        <v>17</v>
      </c>
    </row>
    <row r="89" ht="12.75">
      <c r="E89" s="30"/>
    </row>
    <row r="90" ht="12.75">
      <c r="E90" s="3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2004-05-05T20:47:06Z</dcterms:created>
  <dcterms:modified xsi:type="dcterms:W3CDTF">2004-05-07T23:56:08Z</dcterms:modified>
  <cp:category/>
  <cp:version/>
  <cp:contentType/>
  <cp:contentStatus/>
</cp:coreProperties>
</file>